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mc:AlternateContent xmlns:mc="http://schemas.openxmlformats.org/markup-compatibility/2006">
    <mc:Choice Requires="x15">
      <x15ac:absPath xmlns:x15ac="http://schemas.microsoft.com/office/spreadsheetml/2010/11/ac" url="H:\Documents\ST_studierektor\Manar\Checklista ST SFKK\"/>
    </mc:Choice>
  </mc:AlternateContent>
  <bookViews>
    <workbookView xWindow="0" yWindow="0" windowWidth="12330" windowHeight="5535" tabRatio="791" activeTab="10"/>
  </bookViews>
  <sheets>
    <sheet name="Introduktion" sheetId="2" r:id="rId1"/>
    <sheet name="Laboratoriets förutsättningar" sheetId="1" r:id="rId2"/>
    <sheet name="A-delmål" sheetId="7" r:id="rId3"/>
    <sheet name="A-delmål rek" sheetId="8" r:id="rId4"/>
    <sheet name="C-delmål" sheetId="5" r:id="rId5"/>
    <sheet name="C-delmål rek" sheetId="6" r:id="rId6"/>
    <sheet name="Övergripande färdigheter" sheetId="4" r:id="rId7"/>
    <sheet name="Kurser" sheetId="3" r:id="rId8"/>
    <sheet name="Litteratur" sheetId="12" r:id="rId9"/>
    <sheet name="Tjänstgöring" sheetId="9" r:id="rId10"/>
    <sheet name="Intyg" sheetId="10" r:id="rId11"/>
  </sheets>
  <externalReferences>
    <externalReference r:id="rId12"/>
  </externalReferences>
  <definedNames>
    <definedName name="_C1">'C-delmål rek'!$C$3</definedName>
    <definedName name="_C10">'C-delmål rek'!$C$132</definedName>
    <definedName name="_C11">'C-delmål rek'!$C$152</definedName>
    <definedName name="_C12">'C-delmål rek'!$C$164</definedName>
    <definedName name="_C2">'C-delmål rek'!$C$24</definedName>
    <definedName name="_C3">'C-delmål rek'!$C$44</definedName>
    <definedName name="_C4">'C-delmål rek'!$C$57</definedName>
    <definedName name="_C5">'C-delmål rek'!$C$62</definedName>
    <definedName name="_C6">'C-delmål rek'!$C$83</definedName>
    <definedName name="_C7">'C-delmål rek'!$C$101</definedName>
    <definedName name="_C8">'C-delmål rek'!$C$114</definedName>
    <definedName name="_C9">'C-delmål rek'!$C$124</definedName>
    <definedName name="A1_">'A-delmål rek'!$D$3</definedName>
    <definedName name="A1_1" localSheetId="2">[1]A1!#REF!</definedName>
    <definedName name="A1_1">[1]A1!#REF!</definedName>
    <definedName name="A1_2" localSheetId="2">[1]A1!#REF!</definedName>
    <definedName name="A1_2">[1]A1!#REF!</definedName>
    <definedName name="A1_3" localSheetId="2">[1]A1!#REF!</definedName>
    <definedName name="A1_3">[1]A1!#REF!</definedName>
    <definedName name="A1_4" localSheetId="2">[1]A1!#REF!</definedName>
    <definedName name="A1_4">[1]A1!#REF!</definedName>
    <definedName name="A1_5" localSheetId="2">[1]A1!#REF!</definedName>
    <definedName name="A1_5">[1]A1!#REF!</definedName>
    <definedName name="A1_6">[1]A1!#REF!</definedName>
    <definedName name="A1_7">[1]A1!#REF!</definedName>
    <definedName name="A1_8">[1]A1!#REF!</definedName>
    <definedName name="Akuta_frågeställningar__”jourtjänstgöring">'Övergripande färdigheter'!$D$43</definedName>
    <definedName name="Beställarperspektivet">'Övergripande färdigheter'!$D$142</definedName>
    <definedName name="Delmål_A2">'A-delmål rek'!$D$27</definedName>
    <definedName name="Delmål_A3">'A-delmål rek'!$D$37</definedName>
    <definedName name="Delmål_A4">'A-delmål rek'!$D$44</definedName>
    <definedName name="Delmål_A5">'A-delmål rek'!$D$69</definedName>
    <definedName name="Delmål_A6">'A-delmål rek'!$D$85</definedName>
    <definedName name="Deltagande_i_större_projekt">'Övergripande färdigheter'!$D$65</definedName>
    <definedName name="Extern_information">'Övergripande färdigheter'!$D$103</definedName>
    <definedName name="Forskning">'Övergripande färdigheter'!$D$122</definedName>
    <definedName name="Genomförande_av_smärre_projekt_med_eget_ansvar">'Övergripande färdigheter'!$D$54</definedName>
    <definedName name="Hantering_av_laboratoriets_datasystem">'Övergripande färdigheter'!$D$76</definedName>
    <definedName name="Informationssökning">'Övergripande färdigheter'!$D$73</definedName>
    <definedName name="Införande_av_nya_analyser_och_analysinstrument">'Övergripande färdigheter'!$D$51</definedName>
    <definedName name="Intern_information">'Övergripande färdigheter'!$D$110</definedName>
    <definedName name="Kvalitetsarbete">'Övergripande färdigheter'!$D$116</definedName>
    <definedName name="Laboratoriefärdigheter">'Övergripande färdigheter'!$D$36</definedName>
    <definedName name="Lagar_och_föreskrifter">'Övergripande färdigheter'!$D$139</definedName>
    <definedName name="Lärarrollen">'Övergripande färdigheter'!$D$113</definedName>
    <definedName name="Löpande_rutinarbete_vid_laboratoriets_olika_avdelningar">'Övergripande färdigheter'!$D$28</definedName>
    <definedName name="Patienten">'Övergripande färdigheter'!$D$84</definedName>
    <definedName name="Patientnära_analysarbete">'Övergripande färdigheter'!$D$100</definedName>
    <definedName name="Profilering">'Övergripande färdigheter'!$D$129</definedName>
    <definedName name="Provtagningsanvisningar">'Övergripande färdigheter'!$D$87</definedName>
    <definedName name="_xlnm.Print_Area" localSheetId="2">'A-delmål'!$C$3:$G$37</definedName>
    <definedName name="_xlnm.Print_Area" localSheetId="3">'A-delmål rek'!$D$3:$F$92</definedName>
    <definedName name="_xlnm.Print_Area" localSheetId="4">'C-delmål'!$C$3:$G$18</definedName>
    <definedName name="_xlnm.Print_Area" localSheetId="5">'C-delmål rek'!$C$3:$E$175</definedName>
    <definedName name="_xlnm.Print_Area" localSheetId="0">Introduktion!$C$3:$K$33</definedName>
    <definedName name="_xlnm.Print_Area" localSheetId="10">Intyg!$B$2:$M$35,Intyg!$O$2:$R$35</definedName>
    <definedName name="_xlnm.Print_Area" localSheetId="7">Kurser!$C$3:$F$34</definedName>
    <definedName name="_xlnm.Print_Area" localSheetId="1">'Laboratoriets förutsättningar'!$C$3:$F$48</definedName>
    <definedName name="_xlnm.Print_Area" localSheetId="8">Litteratur!$C$3:$J$46</definedName>
    <definedName name="_xlnm.Print_Area" localSheetId="9">Tjänstgöring!$C$3:$H$26</definedName>
    <definedName name="_xlnm.Print_Area" localSheetId="6">'Övergripande färdigheter'!$C$3:$D$154</definedName>
    <definedName name="Utvecklingsarbete">'Övergripande färdigheter'!$D$119</definedName>
    <definedName name="Verksamhet_inom_primärvården">'Övergripande färdigheter'!$D$93</definedName>
  </definedNames>
  <calcPr calcId="162913"/>
  <customWorkbookViews>
    <customWorkbookView name="Tjusig" guid="{C7C3785C-ACD0-4F87-9311-1170D3E28C26}" maximized="1" xWindow="-11" yWindow="-11" windowWidth="1942" windowHeight="1042" activeSheetId="2"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5" i="10" l="1"/>
  <c r="O35" i="10"/>
  <c r="H4" i="9" l="1"/>
  <c r="AD3" i="10" l="1"/>
  <c r="AD4" i="10"/>
  <c r="AE4" i="10"/>
  <c r="AF4" i="10"/>
  <c r="AG4" i="10"/>
  <c r="AH4" i="10"/>
  <c r="AI4" i="10"/>
  <c r="AJ4" i="10"/>
  <c r="AK4" i="10"/>
  <c r="AL4" i="10"/>
  <c r="AM4" i="10"/>
  <c r="AD5" i="10"/>
  <c r="AE5" i="10"/>
  <c r="AF5" i="10"/>
  <c r="AG5" i="10"/>
  <c r="AH5" i="10"/>
  <c r="AI5" i="10"/>
  <c r="AJ5" i="10"/>
  <c r="AK5" i="10"/>
  <c r="AL5" i="10"/>
  <c r="AM5" i="10"/>
  <c r="AD6" i="10"/>
  <c r="AE6" i="10"/>
  <c r="AF6" i="10"/>
  <c r="AG6" i="10"/>
  <c r="AH6" i="10"/>
  <c r="AI6" i="10"/>
  <c r="AJ6" i="10"/>
  <c r="AK6" i="10"/>
  <c r="AL6" i="10"/>
  <c r="AM6" i="10"/>
  <c r="AD7" i="10"/>
  <c r="AE7" i="10"/>
  <c r="AF7" i="10"/>
  <c r="AG7" i="10"/>
  <c r="AH7" i="10"/>
  <c r="AI7" i="10"/>
  <c r="AJ7" i="10"/>
  <c r="AK7" i="10"/>
  <c r="AL7" i="10"/>
  <c r="AM7" i="10"/>
  <c r="AD8" i="10"/>
  <c r="AE8" i="10"/>
  <c r="AF8" i="10"/>
  <c r="AG8" i="10"/>
  <c r="AH8" i="10"/>
  <c r="AI8" i="10"/>
  <c r="AJ8" i="10"/>
  <c r="AK8" i="10"/>
  <c r="AL8" i="10"/>
  <c r="AM8" i="10"/>
  <c r="AD9" i="10"/>
  <c r="AE9" i="10"/>
  <c r="AF9" i="10"/>
  <c r="AG9" i="10"/>
  <c r="AH9" i="10"/>
  <c r="AI9" i="10"/>
  <c r="AJ9" i="10"/>
  <c r="AK9" i="10"/>
  <c r="AL9" i="10"/>
  <c r="AM9" i="10"/>
  <c r="AD10" i="10"/>
  <c r="AE10" i="10"/>
  <c r="AF10" i="10"/>
  <c r="AG10" i="10"/>
  <c r="AH10" i="10"/>
  <c r="AI10" i="10"/>
  <c r="AJ10" i="10"/>
  <c r="AK10" i="10"/>
  <c r="AL10" i="10"/>
  <c r="AM10" i="10"/>
  <c r="AD11" i="10"/>
  <c r="AE11" i="10"/>
  <c r="AF11" i="10"/>
  <c r="AG11" i="10"/>
  <c r="AH11" i="10"/>
  <c r="AI11" i="10"/>
  <c r="AJ11" i="10"/>
  <c r="AK11" i="10"/>
  <c r="AL11" i="10"/>
  <c r="AM11" i="10"/>
  <c r="AD12" i="10"/>
  <c r="AE12" i="10"/>
  <c r="AF12" i="10"/>
  <c r="AG12" i="10"/>
  <c r="AH12" i="10"/>
  <c r="AI12" i="10"/>
  <c r="AJ12" i="10"/>
  <c r="AK12" i="10"/>
  <c r="AL12" i="10"/>
  <c r="AM12" i="10"/>
  <c r="AD13" i="10"/>
  <c r="AE13" i="10"/>
  <c r="AF13" i="10"/>
  <c r="AG13" i="10"/>
  <c r="AH13" i="10"/>
  <c r="AI13" i="10"/>
  <c r="AJ13" i="10"/>
  <c r="AK13" i="10"/>
  <c r="AL13" i="10"/>
  <c r="AM13" i="10"/>
  <c r="AD14" i="10"/>
  <c r="AE14" i="10"/>
  <c r="AF14" i="10"/>
  <c r="AG14" i="10"/>
  <c r="AH14" i="10"/>
  <c r="AI14" i="10"/>
  <c r="AJ14" i="10"/>
  <c r="AK14" i="10"/>
  <c r="AL14" i="10"/>
  <c r="AM14" i="10"/>
  <c r="AD15" i="10"/>
  <c r="AE15" i="10"/>
  <c r="AF15" i="10"/>
  <c r="AG15" i="10"/>
  <c r="AH15" i="10"/>
  <c r="AI15" i="10"/>
  <c r="AJ15" i="10"/>
  <c r="AK15" i="10"/>
  <c r="AL15" i="10"/>
  <c r="AM15" i="10"/>
  <c r="AD16" i="10"/>
  <c r="AE16" i="10"/>
  <c r="AF16" i="10"/>
  <c r="AG16" i="10"/>
  <c r="AH16" i="10"/>
  <c r="AI16" i="10"/>
  <c r="AJ16" i="10"/>
  <c r="AK16" i="10"/>
  <c r="AL16" i="10"/>
  <c r="AM16" i="10"/>
  <c r="AD17" i="10"/>
  <c r="AE17" i="10"/>
  <c r="AF17" i="10"/>
  <c r="AG17" i="10"/>
  <c r="AH17" i="10"/>
  <c r="AI17" i="10"/>
  <c r="AJ17" i="10"/>
  <c r="AK17" i="10"/>
  <c r="AL17" i="10"/>
  <c r="AM17" i="10"/>
  <c r="AD18" i="10"/>
  <c r="AE18" i="10"/>
  <c r="AF18" i="10"/>
  <c r="AG18" i="10"/>
  <c r="AH18" i="10"/>
  <c r="AI18" i="10"/>
  <c r="AJ18" i="10"/>
  <c r="AK18" i="10"/>
  <c r="AL18" i="10"/>
  <c r="AM18" i="10"/>
  <c r="AD19" i="10"/>
  <c r="AE19" i="10"/>
  <c r="AF19" i="10"/>
  <c r="AG19" i="10"/>
  <c r="AH19" i="10"/>
  <c r="AI19" i="10"/>
  <c r="AJ19" i="10"/>
  <c r="AK19" i="10"/>
  <c r="AL19" i="10"/>
  <c r="AM19" i="10"/>
  <c r="AD20" i="10"/>
  <c r="AE20" i="10"/>
  <c r="AF20" i="10"/>
  <c r="AG20" i="10"/>
  <c r="AH20" i="10"/>
  <c r="AI20" i="10"/>
  <c r="AJ20" i="10"/>
  <c r="AK20" i="10"/>
  <c r="AL20" i="10"/>
  <c r="AM20" i="10"/>
  <c r="AD21" i="10"/>
  <c r="AE21" i="10"/>
  <c r="AF21" i="10"/>
  <c r="AG21" i="10"/>
  <c r="AH21" i="10"/>
  <c r="AI21" i="10"/>
  <c r="AJ21" i="10"/>
  <c r="AK21" i="10"/>
  <c r="AL21" i="10"/>
  <c r="AM21" i="10"/>
  <c r="AD22" i="10"/>
  <c r="AE22" i="10"/>
  <c r="AF22" i="10"/>
  <c r="AG22" i="10"/>
  <c r="AH22" i="10"/>
  <c r="AI22" i="10"/>
  <c r="AJ22" i="10"/>
  <c r="AK22" i="10"/>
  <c r="AL22" i="10"/>
  <c r="AM22" i="10"/>
  <c r="AD23" i="10"/>
  <c r="AE23" i="10"/>
  <c r="AF23" i="10"/>
  <c r="AG23" i="10"/>
  <c r="AH23" i="10"/>
  <c r="AI23" i="10"/>
  <c r="AJ23" i="10"/>
  <c r="AK23" i="10"/>
  <c r="AL23" i="10"/>
  <c r="AM23" i="10"/>
  <c r="AD24" i="10"/>
  <c r="AE24" i="10"/>
  <c r="AF24" i="10"/>
  <c r="AG24" i="10"/>
  <c r="AH24" i="10"/>
  <c r="AI24" i="10"/>
  <c r="AJ24" i="10"/>
  <c r="AK24" i="10"/>
  <c r="AL24" i="10"/>
  <c r="AM24" i="10"/>
  <c r="AD25" i="10"/>
  <c r="AE25" i="10"/>
  <c r="AF25" i="10"/>
  <c r="AG25" i="10"/>
  <c r="AH25" i="10"/>
  <c r="AI25" i="10"/>
  <c r="AJ25" i="10"/>
  <c r="AK25" i="10"/>
  <c r="AL25" i="10"/>
  <c r="AM25" i="10"/>
  <c r="AD26" i="10"/>
  <c r="AE26" i="10"/>
  <c r="AF26" i="10"/>
  <c r="AG26" i="10"/>
  <c r="AH26" i="10"/>
  <c r="AI26" i="10"/>
  <c r="AJ26" i="10"/>
  <c r="AK26" i="10"/>
  <c r="AL26" i="10"/>
  <c r="AM26" i="10"/>
  <c r="AD27" i="10"/>
  <c r="AE27" i="10"/>
  <c r="AF27" i="10"/>
  <c r="AG27" i="10"/>
  <c r="AH27" i="10"/>
  <c r="AI27" i="10"/>
  <c r="AJ27" i="10"/>
  <c r="AK27" i="10"/>
  <c r="AL27" i="10"/>
  <c r="AM27" i="10"/>
  <c r="AD28" i="10"/>
  <c r="AE28" i="10"/>
  <c r="AF28" i="10"/>
  <c r="AG28" i="10"/>
  <c r="AH28" i="10"/>
  <c r="AI28" i="10"/>
  <c r="AJ28" i="10"/>
  <c r="AK28" i="10"/>
  <c r="AL28" i="10"/>
  <c r="AM28" i="10"/>
  <c r="AD29" i="10"/>
  <c r="AE29" i="10"/>
  <c r="AF29" i="10"/>
  <c r="AG29" i="10"/>
  <c r="AH29" i="10"/>
  <c r="AI29" i="10"/>
  <c r="AJ29" i="10"/>
  <c r="AK29" i="10"/>
  <c r="AL29" i="10"/>
  <c r="AM29" i="10"/>
  <c r="AD30" i="10"/>
  <c r="AE30" i="10"/>
  <c r="AF30" i="10"/>
  <c r="AG30" i="10"/>
  <c r="AH30" i="10"/>
  <c r="AI30" i="10"/>
  <c r="AJ30" i="10"/>
  <c r="AK30" i="10"/>
  <c r="AL30" i="10"/>
  <c r="AM30" i="10"/>
  <c r="AD31" i="10"/>
  <c r="AE31" i="10"/>
  <c r="AF31" i="10"/>
  <c r="AG31" i="10"/>
  <c r="AH31" i="10"/>
  <c r="AI31" i="10"/>
  <c r="AJ31" i="10"/>
  <c r="AK31" i="10"/>
  <c r="AL31" i="10"/>
  <c r="AM31" i="10"/>
  <c r="AD32" i="10"/>
  <c r="AE32" i="10"/>
  <c r="AF32" i="10"/>
  <c r="AG32" i="10"/>
  <c r="AH32" i="10"/>
  <c r="AI32" i="10"/>
  <c r="AJ32" i="10"/>
  <c r="AK32" i="10"/>
  <c r="AL32" i="10"/>
  <c r="AM32" i="10"/>
  <c r="AD33" i="10"/>
  <c r="AE33" i="10"/>
  <c r="AF33" i="10"/>
  <c r="AG33" i="10"/>
  <c r="AH33" i="10"/>
  <c r="AI33" i="10"/>
  <c r="AJ33" i="10"/>
  <c r="AK33" i="10"/>
  <c r="AL33" i="10"/>
  <c r="AM33" i="10"/>
  <c r="AD34" i="10"/>
  <c r="AE34" i="10"/>
  <c r="AF34" i="10"/>
  <c r="AG34" i="10"/>
  <c r="AH34" i="10"/>
  <c r="AI34" i="10"/>
  <c r="AJ34" i="10"/>
  <c r="AK34" i="10"/>
  <c r="AL34" i="10"/>
  <c r="AM34" i="10"/>
  <c r="AE3" i="10"/>
  <c r="AF3" i="10"/>
  <c r="AG3" i="10"/>
  <c r="AH3" i="10"/>
  <c r="AI3" i="10"/>
  <c r="AJ3" i="10"/>
  <c r="AK3" i="10"/>
  <c r="AL3" i="10"/>
  <c r="AM3" i="10"/>
  <c r="AC3" i="10" l="1"/>
  <c r="AC10" i="10"/>
  <c r="AC6" i="10"/>
  <c r="AC33" i="10"/>
  <c r="AC29" i="10"/>
  <c r="AC28" i="10"/>
  <c r="AC25" i="10"/>
  <c r="AC21" i="10"/>
  <c r="AC17" i="10"/>
  <c r="AC13" i="10"/>
  <c r="AC9" i="10"/>
  <c r="AC5" i="10"/>
  <c r="AC32" i="10"/>
  <c r="AC24" i="10"/>
  <c r="AC20" i="10"/>
  <c r="AC16" i="10"/>
  <c r="AC12" i="10"/>
  <c r="AC8" i="10"/>
  <c r="AC4" i="10"/>
  <c r="AC31" i="10"/>
  <c r="AC27" i="10"/>
  <c r="AC23" i="10"/>
  <c r="AC19" i="10"/>
  <c r="AC15" i="10"/>
  <c r="AC11" i="10"/>
  <c r="AC7" i="10"/>
  <c r="AC34" i="10"/>
  <c r="AC30" i="10"/>
  <c r="AC26" i="10"/>
  <c r="AC22" i="10"/>
  <c r="AC18" i="10"/>
  <c r="AC14" i="10"/>
  <c r="H5" i="9"/>
  <c r="M5" i="9" s="1"/>
  <c r="H6" i="9"/>
  <c r="H7" i="9"/>
  <c r="H8" i="9"/>
  <c r="H9" i="9"/>
  <c r="H10" i="9"/>
  <c r="H11" i="9"/>
  <c r="H12" i="9"/>
  <c r="H13" i="9"/>
  <c r="H14" i="9"/>
  <c r="H15" i="9"/>
  <c r="H16" i="9"/>
  <c r="H17" i="9"/>
  <c r="H18" i="9"/>
  <c r="H19" i="9"/>
  <c r="H20" i="9"/>
  <c r="H21" i="9"/>
  <c r="H22" i="9"/>
  <c r="H23" i="9"/>
  <c r="H24" i="9"/>
  <c r="H25" i="9"/>
  <c r="M6" i="9"/>
  <c r="M7" i="9"/>
  <c r="M8" i="9"/>
  <c r="M9" i="9"/>
  <c r="M10" i="9"/>
  <c r="M11" i="9"/>
  <c r="M12" i="9"/>
  <c r="M13" i="9"/>
  <c r="M14" i="9"/>
  <c r="M15" i="9"/>
  <c r="M16" i="9"/>
  <c r="M17" i="9"/>
  <c r="M18" i="9"/>
  <c r="M19" i="9"/>
  <c r="M20" i="9"/>
  <c r="M21" i="9"/>
  <c r="M22" i="9"/>
  <c r="M23" i="9"/>
  <c r="M24" i="9"/>
  <c r="M25" i="9"/>
  <c r="M4" i="9"/>
  <c r="S3" i="10" l="1"/>
  <c r="V3" i="10" s="1"/>
  <c r="H26" i="9"/>
  <c r="M26" i="9"/>
  <c r="C27" i="9" l="1"/>
  <c r="U3" i="10"/>
  <c r="P3" i="10" s="1"/>
  <c r="O2" i="10"/>
  <c r="T3" i="10"/>
  <c r="O3" i="10" s="1"/>
  <c r="S4" i="10"/>
  <c r="V4" i="10" l="1"/>
  <c r="T4" i="10"/>
  <c r="O4" i="10" s="1"/>
  <c r="U4" i="10"/>
  <c r="P4" i="10" s="1"/>
  <c r="S5" i="10"/>
  <c r="V5" i="10" l="1"/>
  <c r="U5" i="10"/>
  <c r="P5" i="10" s="1"/>
  <c r="T5" i="10"/>
  <c r="O5" i="10" s="1"/>
  <c r="S6" i="10"/>
  <c r="V6" i="10" l="1"/>
  <c r="T6" i="10"/>
  <c r="O6" i="10" s="1"/>
  <c r="U6" i="10"/>
  <c r="P6" i="10" s="1"/>
  <c r="S7" i="10"/>
  <c r="V7" i="10" l="1"/>
  <c r="U7" i="10"/>
  <c r="P7" i="10" s="1"/>
  <c r="T7" i="10"/>
  <c r="O7" i="10" s="1"/>
  <c r="S8" i="10"/>
  <c r="V8" i="10" l="1"/>
  <c r="U8" i="10"/>
  <c r="P8" i="10" s="1"/>
  <c r="T8" i="10"/>
  <c r="O8" i="10" s="1"/>
  <c r="S9" i="10"/>
  <c r="V9" i="10" l="1"/>
  <c r="U9" i="10"/>
  <c r="P9" i="10" s="1"/>
  <c r="T9" i="10"/>
  <c r="O9" i="10" s="1"/>
  <c r="S10" i="10"/>
  <c r="V10" i="10" l="1"/>
  <c r="T10" i="10"/>
  <c r="O10" i="10" s="1"/>
  <c r="U10" i="10"/>
  <c r="P10" i="10" s="1"/>
  <c r="S11" i="10"/>
  <c r="V11" i="10" l="1"/>
  <c r="T11" i="10"/>
  <c r="O11" i="10" s="1"/>
  <c r="U11" i="10"/>
  <c r="P11" i="10" s="1"/>
  <c r="S12" i="10"/>
  <c r="V12" i="10" l="1"/>
  <c r="T12" i="10"/>
  <c r="O12" i="10" s="1"/>
  <c r="U12" i="10"/>
  <c r="P12" i="10" s="1"/>
  <c r="S13" i="10"/>
  <c r="V13" i="10" l="1"/>
  <c r="U13" i="10"/>
  <c r="P13" i="10" s="1"/>
  <c r="T13" i="10"/>
  <c r="O13" i="10" s="1"/>
  <c r="S14" i="10"/>
  <c r="V14" i="10" l="1"/>
  <c r="T14" i="10"/>
  <c r="O14" i="10" s="1"/>
  <c r="U14" i="10"/>
  <c r="P14" i="10" s="1"/>
  <c r="S15" i="10"/>
  <c r="V15" i="10" l="1"/>
  <c r="T15" i="10"/>
  <c r="O15" i="10" s="1"/>
  <c r="U15" i="10"/>
  <c r="P15" i="10" s="1"/>
  <c r="S16" i="10"/>
  <c r="V16" i="10" l="1"/>
  <c r="T16" i="10"/>
  <c r="O16" i="10" s="1"/>
  <c r="U16" i="10"/>
  <c r="P16" i="10" s="1"/>
  <c r="S17" i="10"/>
  <c r="V17" i="10" l="1"/>
  <c r="U17" i="10"/>
  <c r="P17" i="10" s="1"/>
  <c r="T17" i="10"/>
  <c r="O17" i="10" s="1"/>
  <c r="S18" i="10"/>
  <c r="V18" i="10" l="1"/>
  <c r="T18" i="10"/>
  <c r="O18" i="10" s="1"/>
  <c r="U18" i="10"/>
  <c r="P18" i="10" s="1"/>
  <c r="S19" i="10"/>
  <c r="V19" i="10" l="1"/>
  <c r="U19" i="10"/>
  <c r="P19" i="10" s="1"/>
  <c r="T19" i="10"/>
  <c r="O19" i="10" s="1"/>
  <c r="S20" i="10"/>
  <c r="V20" i="10" l="1"/>
  <c r="T20" i="10"/>
  <c r="O20" i="10" s="1"/>
  <c r="U20" i="10"/>
  <c r="P20" i="10" s="1"/>
  <c r="S21" i="10"/>
  <c r="V21" i="10" l="1"/>
  <c r="T21" i="10"/>
  <c r="O21" i="10" s="1"/>
  <c r="U21" i="10"/>
  <c r="P21" i="10" s="1"/>
  <c r="S22" i="10"/>
  <c r="V22" i="10" l="1"/>
  <c r="U22" i="10"/>
  <c r="P22" i="10" s="1"/>
  <c r="T22" i="10"/>
  <c r="O22" i="10" s="1"/>
  <c r="S23" i="10"/>
  <c r="V23" i="10" l="1"/>
  <c r="T23" i="10"/>
  <c r="O23" i="10" s="1"/>
  <c r="U23" i="10"/>
  <c r="P23" i="10" s="1"/>
  <c r="S24" i="10"/>
  <c r="V24" i="10" l="1"/>
  <c r="U24" i="10"/>
  <c r="P24" i="10" s="1"/>
  <c r="T24" i="10"/>
  <c r="O24" i="10" s="1"/>
  <c r="S25" i="10"/>
  <c r="V25" i="10" l="1"/>
  <c r="T25" i="10"/>
  <c r="O25" i="10" s="1"/>
  <c r="U25" i="10"/>
  <c r="P25" i="10" s="1"/>
  <c r="S26" i="10"/>
  <c r="V26" i="10" l="1"/>
  <c r="U26" i="10"/>
  <c r="P26" i="10" s="1"/>
  <c r="T26" i="10"/>
  <c r="O26" i="10" s="1"/>
  <c r="S27" i="10"/>
  <c r="V27" i="10" l="1"/>
  <c r="T27" i="10"/>
  <c r="O27" i="10" s="1"/>
  <c r="U27" i="10"/>
  <c r="P27" i="10" s="1"/>
  <c r="S28" i="10"/>
  <c r="V28" i="10" l="1"/>
  <c r="U28" i="10"/>
  <c r="P28" i="10" s="1"/>
  <c r="T28" i="10"/>
  <c r="O28" i="10" s="1"/>
  <c r="S29" i="10"/>
  <c r="V29" i="10" l="1"/>
  <c r="T29" i="10"/>
  <c r="O29" i="10" s="1"/>
  <c r="U29" i="10"/>
  <c r="P29" i="10" s="1"/>
  <c r="S30" i="10"/>
  <c r="V30" i="10" l="1"/>
  <c r="T30" i="10"/>
  <c r="O30" i="10" s="1"/>
  <c r="U30" i="10"/>
  <c r="P30" i="10" s="1"/>
  <c r="S31" i="10"/>
  <c r="V31" i="10" l="1"/>
  <c r="U31" i="10"/>
  <c r="P31" i="10" s="1"/>
  <c r="T31" i="10"/>
  <c r="O31" i="10" s="1"/>
  <c r="S32" i="10"/>
  <c r="V32" i="10" l="1"/>
  <c r="U32" i="10"/>
  <c r="P32" i="10" s="1"/>
  <c r="T32" i="10"/>
  <c r="O32" i="10" s="1"/>
  <c r="S33" i="10"/>
  <c r="V33" i="10" l="1"/>
  <c r="T33" i="10"/>
  <c r="U33" i="10"/>
  <c r="S34" i="10"/>
  <c r="V34" i="10" l="1"/>
  <c r="U34" i="10"/>
  <c r="P34" i="10" s="1"/>
  <c r="T34" i="10"/>
  <c r="O34" i="10" s="1"/>
</calcChain>
</file>

<file path=xl/comments1.xml><?xml version="1.0" encoding="utf-8"?>
<comments xmlns="http://schemas.openxmlformats.org/spreadsheetml/2006/main">
  <authors>
    <author>Bitar Manar, Labmed USÖ</author>
  </authors>
  <commentList>
    <comment ref="E70" authorId="0" shapeId="0">
      <text>
        <r>
          <rPr>
            <b/>
            <sz val="9"/>
            <color indexed="81"/>
            <rFont val="Tahoma"/>
            <family val="2"/>
          </rPr>
          <t>Bitar Manar, Labmed USÖ:</t>
        </r>
        <r>
          <rPr>
            <sz val="9"/>
            <color indexed="81"/>
            <rFont val="Tahoma"/>
            <family val="2"/>
          </rPr>
          <t xml:space="preserve">
byt plats mellan första mening och sista för att bli samma ordning med tidigare delmål.</t>
        </r>
      </text>
    </comment>
  </commentList>
</comments>
</file>

<file path=xl/sharedStrings.xml><?xml version="1.0" encoding="utf-8"?>
<sst xmlns="http://schemas.openxmlformats.org/spreadsheetml/2006/main" count="635" uniqueCount="319">
  <si>
    <t>Laboratoriets avdelningar</t>
  </si>
  <si>
    <t>Laboratoriets organisation</t>
  </si>
  <si>
    <t>Ackrediterad verksamhet</t>
  </si>
  <si>
    <t>Tillgång till handledare</t>
  </si>
  <si>
    <t>Ändamålsenliga lokaler</t>
  </si>
  <si>
    <t>Allsidig och avancerad utrustning för mätning av analyter i vanliga patientprover</t>
  </si>
  <si>
    <t>Mångfacetterat prov-/patientunderlag</t>
  </si>
  <si>
    <t>Möjlighet till rotation mellan olika sektioner och arbetsuppgifter inom kliniken</t>
  </si>
  <si>
    <t>Möjlighet till relevant sidoutbildning</t>
  </si>
  <si>
    <t>Möjlighet till forsknings- och utvecklingsarbete</t>
  </si>
  <si>
    <t>Tillgång till relevant litteratur via Internet och bibliotek</t>
  </si>
  <si>
    <t>Tillgång till modern informationsteknologisk utrustning</t>
  </si>
  <si>
    <t>Att vårdgivaren har dokumenterade rutiner för hur verksamheter med ST regelbundet granskas genom externa inspektioner, t ex i enlighet med SPUR-inspektionsmodellen</t>
  </si>
  <si>
    <t>£</t>
  </si>
  <si>
    <t>Utbildningsprogrammet bör erbjuda möjlighet till en bred utbildning med placering vid följande avdelningar eller motsvarande:</t>
  </si>
  <si>
    <t>Allmän klinisk kemi</t>
  </si>
  <si>
    <t>Endokrinologi</t>
  </si>
  <si>
    <t>Proteinkemi</t>
  </si>
  <si>
    <t>Hematologi</t>
  </si>
  <si>
    <t>Koagulation</t>
  </si>
  <si>
    <t>Molekylärbiologi</t>
  </si>
  <si>
    <t>Övergripande färdigheter</t>
  </si>
  <si>
    <t>Akuta frågeställningar, ”jourtjänstgöring"</t>
  </si>
  <si>
    <t>Införande av nya analyser och analysinstrument</t>
  </si>
  <si>
    <t>Genomförande av smärre projekt med eget ansvar</t>
  </si>
  <si>
    <t>Deltagande i större projekt</t>
  </si>
  <si>
    <t>Informationssökning</t>
  </si>
  <si>
    <t>Hantering av laboratoriets datasystem</t>
  </si>
  <si>
    <t>Patienten</t>
  </si>
  <si>
    <t>Provtagningsanvisningar</t>
  </si>
  <si>
    <t>Verksamhet inom primärvården</t>
  </si>
  <si>
    <t>Patientnära analysarbete</t>
  </si>
  <si>
    <t>Extern information</t>
  </si>
  <si>
    <t>Intern information</t>
  </si>
  <si>
    <t>Lärarrollen</t>
  </si>
  <si>
    <t>Kvalitetsarbete</t>
  </si>
  <si>
    <t>Utvecklingsarbete</t>
  </si>
  <si>
    <t>Forskning</t>
  </si>
  <si>
    <t>Profilering</t>
  </si>
  <si>
    <t>Lagar och föreskrifter</t>
  </si>
  <si>
    <t>Under dessa placeringar skall ST-läkaren successivt uppnå kunskap om olika analyser; medicinska indikationer för att beställa analyserna; med vilken teknik de utförs; hur det praktiskt/tekniska arbetet är organiserat; samt vilka särskilda fördelar, problem eller felkällor som gäller för just dessa metoder. Under placeringarna ges fortlöpande träning i medicinska frågeställningar, verksamhetsoptimering, felsökning och praktiskt kvalitetsarbete</t>
  </si>
  <si>
    <t>Deltagande i s.k. jourtjänst på kontorstid utgör efter den initiala inskolningsperioden ett viktigt inslag i utbildningen. Att få ta del av osorterade frågor och problem rörande analysresultat och laboratoriets verksamhet ger en ovärderlig erfarenhetsträning men måste givetvis ske med mycket god till gång till handledning, så att inte ST-läkaren lämnas ensam med frågeställningar och ärenden som han/hon saknar erfarenhet av eller möjlighet att handlägga.</t>
  </si>
  <si>
    <t>Löpande rutinarbete vid laboratoriets olika avdelningar</t>
  </si>
  <si>
    <t>Metoder, metodval och interferens inom klinisk kemi</t>
  </si>
  <si>
    <t>Proteiner och lipider</t>
  </si>
  <si>
    <t>Kvalitetssäkring och statistik</t>
  </si>
  <si>
    <t>Metabola sjukdomar</t>
  </si>
  <si>
    <t>Molekylärbiologisk metodik</t>
  </si>
  <si>
    <t>Neurokemi</t>
  </si>
  <si>
    <t>C1</t>
  </si>
  <si>
    <t>C2</t>
  </si>
  <si>
    <t>C3</t>
  </si>
  <si>
    <t>C4</t>
  </si>
  <si>
    <t>Behärska utvärdering och införande av nya analysmetoder</t>
  </si>
  <si>
    <t>C5</t>
  </si>
  <si>
    <t>C6</t>
  </si>
  <si>
    <t>C7</t>
  </si>
  <si>
    <t>behärska rådgivning avseende kliniskt kemiska analyser i samband med medicinsk utredning</t>
  </si>
  <si>
    <t>C8</t>
  </si>
  <si>
    <t>behärska krav på och villkor för patientnära analysmetoder</t>
  </si>
  <si>
    <t>C9</t>
  </si>
  <si>
    <t>behärska den kliniskt kemiska laboratorieverksamhetens roll i det patientnära arbetet</t>
  </si>
  <si>
    <t>C10</t>
  </si>
  <si>
    <t>kunna tillämpa lagar och andra föreskrifter som gäller specialiteten</t>
  </si>
  <si>
    <t>C11</t>
  </si>
  <si>
    <t>ha kännedom om verksamheten hos andra laboratoriemedicinska specialiteter</t>
  </si>
  <si>
    <t>C12</t>
  </si>
  <si>
    <t>behärska rutiner för att systematiskt följa relevant medicinsk litteratur, för att kunna utnyttja kunskapen i det praktiska arbetet</t>
  </si>
  <si>
    <t>Deltagande i en eller flera kurser. 
Kliniskt tjänstgöring godkänd av handledaren.</t>
  </si>
  <si>
    <t>Elektrofores</t>
  </si>
  <si>
    <t>Kromatografi</t>
  </si>
  <si>
    <t>Masspektrometri</t>
  </si>
  <si>
    <t>Enzymatiska metoder</t>
  </si>
  <si>
    <t xml:space="preserve">C1: </t>
  </si>
  <si>
    <t>Socialstyrelsens 
krav</t>
  </si>
  <si>
    <t>Ha kunskap om kliniskt kemiska laboratoriemetoder</t>
  </si>
  <si>
    <t>Koncentrering</t>
  </si>
  <si>
    <t>Dialys</t>
  </si>
  <si>
    <t>Alikvotering</t>
  </si>
  <si>
    <t>Laboratorieautomation</t>
  </si>
  <si>
    <t>Behärska de vanligast förekommande kliniskt kemiska analyserna</t>
  </si>
  <si>
    <t>Kvalitets- och utvecklingsarbete som inbegriper detta delmål. 
Kliniskt tjänstgöring godkänd av handledaren.</t>
  </si>
  <si>
    <t>SFKK:s 
rekommendation</t>
  </si>
  <si>
    <t>Ha kunskap om de mindre vanligt förekommande kliniskt kemiska analyserna</t>
  </si>
  <si>
    <t>Ha kunskap om hela laboratorieprocessen från val av analys till tolkning av analysresultat</t>
  </si>
  <si>
    <t>Kliniskt tjänstgöring godkänd av handledaren.</t>
  </si>
  <si>
    <t>behärska de kvalitetsgrundande principerna, inklusive statistik, inom kliniskt kemisk laboratorieverksamhet</t>
  </si>
  <si>
    <t>Klinisk tjänstgöring godkänd av handledaren.</t>
  </si>
  <si>
    <t>behärska rutiner för att systematiskt följa relevant medicinsk litteratur, för att kunna utnyttja kunskapen i det praktiska arbete</t>
  </si>
  <si>
    <t xml:space="preserve">Den specialistkompetenta läkaren ska </t>
  </si>
  <si>
    <t>A1</t>
  </si>
  <si>
    <t xml:space="preserve">kunna utöva ledarskap i det dagliga arbetet, inklusive leda ett vårdteam </t>
  </si>
  <si>
    <t xml:space="preserve">kunna ta ett ansvar för utvecklingen av det multiprofessionella samarbetet </t>
  </si>
  <si>
    <t xml:space="preserve">kunna ta ett ansvar för samarbetet med patienter och närstående </t>
  </si>
  <si>
    <t xml:space="preserve">kunna samarbeta i nätverk kring patienten </t>
  </si>
  <si>
    <t xml:space="preserve">kunna planera och genomföra undervisning </t>
  </si>
  <si>
    <t>A2</t>
  </si>
  <si>
    <t xml:space="preserve">kunna hantera värdekonflikter i det dagliga arbetet </t>
  </si>
  <si>
    <t>A3</t>
  </si>
  <si>
    <t>Vårdhygien och smittskydd</t>
  </si>
  <si>
    <t>A4</t>
  </si>
  <si>
    <t>Systematiskt kvalitets- och patientsäkerhetsarbete</t>
  </si>
  <si>
    <t>kunna ta ett ansvar för integreringen av nya tekniker och metoder i det dagliga hälso- och sjukvårdsarbete</t>
  </si>
  <si>
    <t>A5</t>
  </si>
  <si>
    <t>Medicinsk vetenskap</t>
  </si>
  <si>
    <t xml:space="preserve">uppvisa fördjupade kunskaper om medicinskt vetenskapliga metoder och etiska principer </t>
  </si>
  <si>
    <t xml:space="preserve">kunna kritiskt granska och värdera medicinsk vetenskaplig information </t>
  </si>
  <si>
    <t>A6</t>
  </si>
  <si>
    <t>Lagar och andra föreskrifter samt hälso- och sjukvårdens organisation</t>
  </si>
  <si>
    <t xml:space="preserve">uppvisa kunskap om lagar och andra föreskrifter som gäller inom hälso- och sjukvården och för dess personal </t>
  </si>
  <si>
    <t xml:space="preserve"> uppvisa kunskap om hälso- och sjukvårdens olika ekonomiska styrsystem och deras betydelse för prioriteringar och avvägningar i det dagliga arbetet</t>
  </si>
  <si>
    <t xml:space="preserve">A1: </t>
  </si>
  <si>
    <t xml:space="preserve">Delmål A3: </t>
  </si>
  <si>
    <t xml:space="preserve">Delmål A4: </t>
  </si>
  <si>
    <t xml:space="preserve">Delmål A5: </t>
  </si>
  <si>
    <t xml:space="preserve">Delmål A6: </t>
  </si>
  <si>
    <t xml:space="preserve">kunna kritiskt granska den egna verksamheten och kunna genomföra en risk- och händelseanalys </t>
  </si>
  <si>
    <t>Tjänstgöringsställe
(Sjukhus, klinik)</t>
  </si>
  <si>
    <t>Tjänstgöringsgrad (%)</t>
  </si>
  <si>
    <t>Tjänstgöringstyp</t>
  </si>
  <si>
    <t>Randning</t>
  </si>
  <si>
    <t>Auskultation</t>
  </si>
  <si>
    <t>Semester</t>
  </si>
  <si>
    <t>Föräldraledighet</t>
  </si>
  <si>
    <t>Kurs</t>
  </si>
  <si>
    <t>Välj en</t>
  </si>
  <si>
    <t>Tjänstledigt</t>
  </si>
  <si>
    <t>&lt;välj en&gt;</t>
  </si>
  <si>
    <t>Antal 
månader</t>
  </si>
  <si>
    <t>Vanligt jobb</t>
  </si>
  <si>
    <t>Tabell</t>
  </si>
  <si>
    <t>Randningstest</t>
  </si>
  <si>
    <t>SFKK:s generella rekommendationer kring laboratoriemiljön där ST:n bedrivs</t>
  </si>
  <si>
    <t>SFKK:s rekommendationer om generella färdigheter som ST-läkaren bör förvärva</t>
  </si>
  <si>
    <t>- A-delmålen</t>
  </si>
  <si>
    <t>(En ifyllbar lista över tjänstgöringstid som beräknar hur mycket av ST:n som är fullgjord)</t>
  </si>
  <si>
    <t>(så du ser om du kan skicka in din ansökan eller om något intyg saknas)</t>
  </si>
  <si>
    <t xml:space="preserve">Avsaltning </t>
  </si>
  <si>
    <t xml:space="preserve">Frystorkning </t>
  </si>
  <si>
    <t>Missbruk</t>
  </si>
  <si>
    <t>Utöver kravet på rotation mellan olika placeringar inom laboratoriet som bör regleras i den individuella utbildningsplanen finns en mängd aspekter på kliniskt kemiskt arbete som ST-läkaren måste skaffa sig konkret erfarenhet av under utbildningstiden.</t>
  </si>
  <si>
    <t>Patientnära analyser</t>
  </si>
  <si>
    <t>Intyg</t>
  </si>
  <si>
    <t>Typ av intyg</t>
  </si>
  <si>
    <t>Intyg, kurs</t>
  </si>
  <si>
    <t>Intyg, randning/auskultation</t>
  </si>
  <si>
    <t>Kvalitets- och utvecklingsarbete</t>
  </si>
  <si>
    <t>Självständigt vetenskapligt arbete</t>
  </si>
  <si>
    <r>
      <t xml:space="preserve">Delmål 
</t>
    </r>
    <r>
      <rPr>
        <b/>
        <sz val="8"/>
        <color theme="1"/>
        <rFont val="Calibri"/>
        <family val="2"/>
        <scheme val="minor"/>
      </rPr>
      <t>(ange ett delmål, (exempelvis A6) per cell nedan)</t>
    </r>
  </si>
  <si>
    <t>&lt;välj ett&gt;</t>
  </si>
  <si>
    <t>Intyg, Randning/Auskultation</t>
  </si>
  <si>
    <t>Följande intyg saknas</t>
  </si>
  <si>
    <r>
      <t xml:space="preserve">Från
</t>
    </r>
    <r>
      <rPr>
        <sz val="8"/>
        <color theme="1"/>
        <rFont val="Calibri"/>
        <family val="2"/>
        <scheme val="minor"/>
      </rPr>
      <t>(År-månad-dag)</t>
    </r>
    <r>
      <rPr>
        <b/>
        <sz val="11"/>
        <color theme="1"/>
        <rFont val="Calibri"/>
        <family val="2"/>
        <scheme val="minor"/>
      </rPr>
      <t xml:space="preserve">
</t>
    </r>
    <r>
      <rPr>
        <sz val="8"/>
        <color theme="1"/>
        <rFont val="Calibri"/>
        <family val="2"/>
        <scheme val="minor"/>
      </rPr>
      <t>Ex: 2012-01-01</t>
    </r>
  </si>
  <si>
    <r>
      <t xml:space="preserve">Till
</t>
    </r>
    <r>
      <rPr>
        <sz val="8"/>
        <color theme="1"/>
        <rFont val="Calibri"/>
        <family val="2"/>
        <scheme val="minor"/>
      </rPr>
      <t>(År-månad-dag)</t>
    </r>
    <r>
      <rPr>
        <b/>
        <sz val="11"/>
        <color theme="1"/>
        <rFont val="Calibri"/>
        <family val="2"/>
        <scheme val="minor"/>
      </rPr>
      <t xml:space="preserve">
</t>
    </r>
    <r>
      <rPr>
        <sz val="8"/>
        <color theme="1"/>
        <rFont val="Calibri"/>
        <family val="2"/>
        <scheme val="minor"/>
      </rPr>
      <t>Ex: 2016-01-01</t>
    </r>
  </si>
  <si>
    <r>
      <rPr>
        <sz val="10"/>
        <rFont val="Calibri"/>
        <family val="2"/>
        <scheme val="minor"/>
      </rPr>
      <t xml:space="preserve">Deltagande i en eller flera kurser. </t>
    </r>
    <r>
      <rPr>
        <sz val="10"/>
        <color theme="1"/>
        <rFont val="Calibri"/>
        <family val="2"/>
        <scheme val="minor"/>
      </rPr>
      <t xml:space="preserve">
Kliniskt tjänstgöring godkänd av handledaren.</t>
    </r>
  </si>
  <si>
    <t>Av ovanstående krav följer att merparten av utbildningen skall bedrivas vid offentligt eller privat sjukhuslaboratorium med minst två tjänstgörande läkare med specialistkompetens i klinisk kemi. Det utbildande laboratoriets verksamhetsbredd vad avser rutinanalyser, forsknings- och utvecklingsarbete skall minst motsvara region- eller länssjukhusets kliniskt kemiska laboratorium. I de fall laboratoriet inte är beläget på universitetssjukhuset är det önskvärt att samarbete med sådant etableras redan från början av ST för att stärka forskningsanknytningen och öka utbudet av sidoutbildningsmöjligheter. En tjänstgöringsperiod vid universitetssjukhusets laboratorium bör planeras i dessa fall.</t>
  </si>
  <si>
    <t>Transfusionsmedicin för kliniska kemister</t>
  </si>
  <si>
    <r>
      <t xml:space="preserve">Rekommendationer från SFKK vid specialisttjänstgöring i klinisk kemi
</t>
    </r>
    <r>
      <rPr>
        <sz val="10"/>
        <color theme="1"/>
        <rFont val="Calibri"/>
        <family val="2"/>
        <scheme val="minor"/>
      </rPr>
      <t>(kompatibel med SOSFS 2015:8)</t>
    </r>
  </si>
  <si>
    <t>Innehåll:</t>
  </si>
  <si>
    <t xml:space="preserve">Välkommen till detta dokument från Svensk förening för klinisk kemi (SFKK). Dokumentet är framtaget av Svensk förening för klinisk kemi (SFKK) och är tänkt att tillsammans med Socialstyrelsens målbeskrivning för specialiseringstjänstgöring (SPSFS 2015:8) i klinisk kemi, ligga till grund för utformningen av det individuella utbildningsprogrammet för ST-läkaren. </t>
  </si>
  <si>
    <t>Intyg, handledare/tjänstgöringsintyg</t>
  </si>
  <si>
    <t xml:space="preserve">Socialstyrelsens </t>
  </si>
  <si>
    <t xml:space="preserve">Deltagande i en eller flera kurser. </t>
  </si>
  <si>
    <t>krav</t>
  </si>
  <si>
    <t>SFKK:s</t>
  </si>
  <si>
    <t>rekommendation</t>
  </si>
  <si>
    <t>ST-läkaren bör i takt med sin ökande ämneskunskap och erfarenhet beredas tillfälle att pröva på regelrätta undervisningsmoment. Det kan gälla såväl muntlig som skriftligt utbildning av personal på laboratoriet och andra kliniker samt studenter inom olika medicinska utbildningar, i samband med vidareutbildning, fortbildningsprogram eller forskarutbildningskurser. ST-läkaren är särskilt lämpad att handleda auskulterande kollegor samt hålla föreläsningar för läkarstudenter/AT-/BT-läkare.</t>
  </si>
  <si>
    <t xml:space="preserve">Vid myndighetskontroller av laboratoriet bör ST-läkaren delta aktivt i inspektionen. </t>
  </si>
  <si>
    <t xml:space="preserve">SFKK:s </t>
  </si>
  <si>
    <t xml:space="preserve">Kvalitets- och utvecklingsarbete som inbegriper detta delmål. </t>
  </si>
  <si>
    <t xml:space="preserve">ST-läkare bör få möjlighet att delta i risk- och händelseanalys som utförs i olika sammanhang inom verksamhet för klinisk kemi. </t>
  </si>
  <si>
    <t>ST-läkaren ska uppmuntras att skriva avvikelser och ska övas i och ta del av rutiner kring avvikelsehantering.</t>
  </si>
  <si>
    <t>Socialstyrelsens</t>
  </si>
  <si>
    <t xml:space="preserve">Delmål A2: 
</t>
  </si>
  <si>
    <t>ST-läkaren ska vara väl införstådd med patientnära metoders fördelar och begränsningar jämfört med centrallaboratoriets högvolymsmetoder såsom kostnads- och kvalitetsskillnader.
Som kvalitets- och utvecklingsarbete kan ST-läkaren till exempel; i samråd med berörda kliniker införa ett nytt eller uppdatera ett existerande PNA-instrument.</t>
  </si>
  <si>
    <t>Clinical Chemistry</t>
  </si>
  <si>
    <t>Scandinavian Journal of Clinical and Laboratory Investigation</t>
  </si>
  <si>
    <t>International Journal of Laboratory Hematology</t>
  </si>
  <si>
    <t>Clinica Chimica Acta</t>
  </si>
  <si>
    <t xml:space="preserve">Clinical chemistry and laboratory medicine </t>
  </si>
  <si>
    <t>Journal of Thrombosis and haemostasis</t>
  </si>
  <si>
    <t>European journal of human genetics</t>
  </si>
  <si>
    <t>Critical Reviews In Clinical Laboratory Sciences</t>
  </si>
  <si>
    <t>Klinisk Biokemi i Norden</t>
  </si>
  <si>
    <t>behärska de viktigaste etiska principerna som gäller för kliniskt kemi
kunna tillämpa lagar och andra föreskrifter som gäller specialiteten</t>
  </si>
  <si>
    <t>Att snabbt kunna söka information ur relevanta böcker och/eller tidskrifter är en viktig färdighet för en läkare i klinisk kemi. Förtrogenhet med de viktigaste referensverken och tongivande tidskrifterna är då en nödvändig kunskap liksom hantering av Internet och sökning i olika databaser. Basal introduktion i bibliotekskunskap eller dator/databas-kunskap behövs, men viktigast är en kontinuerligt träning i kunskapsinhämtning under handledarens överinseende. Den viktigaste egenskapen ST-läkaren bör förvärva är att kunna kritiskt granska det stoff den tillägnar sig.
För en i skrivande stund aktuell rekommendation av litteratur som ST-läkaren bör hålla sig à jour med, vänligen se fliken litteratur.</t>
  </si>
  <si>
    <t>Tidsskrifter:</t>
  </si>
  <si>
    <t>Böcker</t>
  </si>
  <si>
    <t>Brukerhåndbok Medisink Biokjemi - https://brukerhandboken.no/</t>
  </si>
  <si>
    <t>Centrifugering/Ultracentrifugering</t>
  </si>
  <si>
    <t xml:space="preserve">C2: </t>
  </si>
  <si>
    <t xml:space="preserve">C3: </t>
  </si>
  <si>
    <t xml:space="preserve">C4: </t>
  </si>
  <si>
    <t xml:space="preserve">C6: </t>
  </si>
  <si>
    <t xml:space="preserve">C7: </t>
  </si>
  <si>
    <t xml:space="preserve">C8: </t>
  </si>
  <si>
    <t xml:space="preserve">C9: </t>
  </si>
  <si>
    <t xml:space="preserve">C10: </t>
  </si>
  <si>
    <t xml:space="preserve">C11: </t>
  </si>
  <si>
    <t xml:space="preserve">C12: </t>
  </si>
  <si>
    <t xml:space="preserve">C5: </t>
  </si>
  <si>
    <t>Sidotjänstgöring</t>
  </si>
  <si>
    <t>SFKK:s rekommendationer om kurser</t>
  </si>
  <si>
    <t>KURSER</t>
  </si>
  <si>
    <t>Lista över rekommenderade tidsskrifter och böcker:</t>
  </si>
  <si>
    <t>SFKK:s rekommendation för hur A-delmålen bör uppfyllas</t>
  </si>
  <si>
    <t>Koagulationsmätningar</t>
  </si>
  <si>
    <t>Lämpliga kurser specifika för ST i klinisk kemi är sådana som ges inom följande ämnesområden:</t>
  </si>
  <si>
    <t>Kurser under ST bör vara kvalitetsgranskade. För vissa delmål, framförallt A-delmål arrangeras många kurser av de enskilda regionerna. Dessa är att rekommendera som ett gemensamt fundament, men kan behöva mer kliniskt kemiskt orienterad komplettering utifrån handledarens bedömning.</t>
  </si>
  <si>
    <t>Sammanlagd tid:</t>
  </si>
  <si>
    <t>R</t>
  </si>
  <si>
    <t>Kolumn1</t>
  </si>
  <si>
    <r>
      <t xml:space="preserve">ST-läkaren bör uppmuntras att axla ett ledarskap (under handledning) både i formell och informell mening, dels som ansvarig för olika laboratorieprocesser (på många laboratorier kallat medicinskt </t>
    </r>
    <r>
      <rPr>
        <sz val="10"/>
        <rFont val="Calibri"/>
        <family val="2"/>
        <scheme val="minor"/>
      </rPr>
      <t>metodansvar</t>
    </r>
    <r>
      <rPr>
        <sz val="10"/>
        <color theme="1"/>
        <rFont val="Calibri"/>
        <family val="2"/>
        <scheme val="minor"/>
      </rPr>
      <t>) dels som intern konsult/jourläkare för frågor från olika personalkategorier och från utomstående (privatpersoner, myndigheter, etc).</t>
    </r>
  </si>
  <si>
    <t>ST-läkaren bör bli väl förtrogen med alla moment i denna process: val av metod, teknisk och medicinsk utvärdering, verifiering/validering av metoden, fastställande av referensintervall, kostnadsberäkning, upprättande av metodbeskrivning, fastställande av kvalitetssäkringsrutiner, i förekommande fall ackreditering av analys, information till utförare, information till beställare och i vissa fall till patienter, utformning av svar samt uppföljning. ST-läkaren skall också lära sig motivera beslut om att antingen acceptera eller förkasta ett analysinstrument eller en analysmetod, beroende på resultaten av en metodvalidering. ST-läkaren skall, i den mån det är möjligt, ha deltagit i arbetet med offentlig upphandling av instrument/utrustning till laboratoriet, och bör ha varit med både vid framtagande av kravspecifikation och vid utvärdering av inlämnade offerter.</t>
  </si>
  <si>
    <t>HEM</t>
  </si>
  <si>
    <t xml:space="preserve">ST-läkaren måste också få erfarenhet av hur laboratoriets verksamhet ter sig ur patientens perspektiv. Hur sker provtagningen? Hur utförs undersökningar som omfattar mer än enstaka blodprovstagning, t ex olika typer av s.k. belastningar? Hur ser informationsgången ut? Vilka frågor måste kontrolleras med patienten innan provtagning/undersökning påbörjas? Vilka obehag kan patienten riskera att uppleva till följd av undersökningen? </t>
  </si>
  <si>
    <t>kunna handleda och instruera medarbetare och studenter</t>
  </si>
  <si>
    <t>Rekommendationerna uppdateras vid behov. Ansvarig för uppdatering är nationell ST-studierektor som gärna tar emot synpunkter och förbättringsförslag. För kontaktuppgifter, se www.kliniskkemi.org.</t>
  </si>
  <si>
    <r>
      <t xml:space="preserve">Laboratoriemedicinska enheter är organiserade på olika sätt varför hur kännedomen ska inhämtas varierar lokalt. De laboratoriemedicinska specialiteter som ST-läkaren ska ha viss insikt i är transfusionsmedicin, </t>
    </r>
    <r>
      <rPr>
        <sz val="10"/>
        <rFont val="Calibri"/>
        <family val="2"/>
        <scheme val="minor"/>
      </rPr>
      <t>klinisk farmakologi</t>
    </r>
    <r>
      <rPr>
        <sz val="10"/>
        <color theme="1"/>
        <rFont val="Calibri"/>
        <family val="2"/>
        <scheme val="minor"/>
      </rPr>
      <t>, klinisk mikrobiologi samt klinisk immunologi. Insikt i arbetet inom klinisk patologi,</t>
    </r>
    <r>
      <rPr>
        <sz val="10"/>
        <rFont val="Calibri"/>
        <family val="2"/>
        <scheme val="minor"/>
      </rPr>
      <t xml:space="preserve"> rättskemi och vid</t>
    </r>
    <r>
      <rPr>
        <sz val="10"/>
        <color theme="1"/>
        <rFont val="Calibri"/>
        <family val="2"/>
        <scheme val="minor"/>
      </rPr>
      <t xml:space="preserve"> CMMS</t>
    </r>
    <r>
      <rPr>
        <sz val="10"/>
        <rFont val="Calibri"/>
        <family val="2"/>
        <scheme val="minor"/>
      </rPr>
      <t xml:space="preserve"> kan vara av värde för ST-läkaren men är inget kunskapskrav</t>
    </r>
    <r>
      <rPr>
        <sz val="10"/>
        <color theme="1"/>
        <rFont val="Calibri"/>
        <family val="2"/>
        <scheme val="minor"/>
      </rPr>
      <t xml:space="preserve">.
Hur detta delmål uppnås beror av laboratoriets organisation och lokala förutsättningar. </t>
    </r>
  </si>
  <si>
    <t>ST-läkaren ska ha kunskap om analys och metodprinciper som används på klinisk kemiska laboratorium.</t>
  </si>
  <si>
    <t>Optiska system/Absorbansmätning</t>
  </si>
  <si>
    <t>Elektrokemi/Jonselektiva metoder</t>
  </si>
  <si>
    <t>Impedans/Konduktivitet</t>
  </si>
  <si>
    <t>Immunkemiska metoder (ex: nefelometri)</t>
  </si>
  <si>
    <r>
      <t xml:space="preserve">Ytterligare några begrepp som ST-läkaren ska känna till omfattar:
</t>
    </r>
    <r>
      <rPr>
        <sz val="9"/>
        <color theme="1"/>
        <rFont val="Calibri"/>
        <family val="2"/>
        <scheme val="minor"/>
      </rPr>
      <t>(dessa är ett urval av termer som syftar till att illustrera bredden av vad ST-läkaren ska kunna)</t>
    </r>
  </si>
  <si>
    <t>pH-mätning</t>
  </si>
  <si>
    <t>Buffert</t>
  </si>
  <si>
    <t>Substrat</t>
  </si>
  <si>
    <r>
      <t>V</t>
    </r>
    <r>
      <rPr>
        <sz val="10"/>
        <rFont val="Calibri"/>
        <family val="2"/>
        <scheme val="minor"/>
      </rPr>
      <t>ad ST-läkaren förväntas kunna som specialist varierar beroende av utbildningsortens sjukhuskaraktär och ST-läkarens profilområde. 
Alla läkare i klinisk kemi bör dock ha ingående kännedom om de analyser som återkommande används som rutinprover i svensk sjukvård, det vill säga de mest frekvent beställda analyserna. 
Därtill är det av stor vikt att ST-läkaren behärskar de analyser som ofta tas vid utredning och monitorering av akut sjukdom. Det aktuella laboratoriets utbud av dygnet-runt-analyser kan fungera som en utgångspunkt för vilka analyser som ST-läkaren bör behärska men är utbudet stort måste en viss sållning och prioritering ske i samråd med handledaren.</t>
    </r>
    <r>
      <rPr>
        <sz val="10"/>
        <color theme="1"/>
        <rFont val="Calibri"/>
        <family val="2"/>
        <scheme val="minor"/>
      </rPr>
      <t xml:space="preserve">
Att behärska en klinisk kemisk analys innebär inte bara att känna till dess provtagningsindikation och hur ett avvikande värde bör bedömas. Det inbegriper, för en klinisk kemist, även saker som att ungefärligt känna till dess förväntade CV, biologiska och analytiska variation, kostnad, analysfrekvens, analystid och möjlighet till analys med olika tekniker, hållbarhet in vitro, interferenser och felkällor, preanalytiska förutsättningar, postanalytiska begränsningar och så vidare.</t>
    </r>
  </si>
  <si>
    <t>Fryspunktnedsättning</t>
  </si>
  <si>
    <t>SFKK:s rekommendationer om vetenskapliga tidskrifter och läroböcker</t>
  </si>
  <si>
    <t>SFKK:s rekommendation för hur C-delmålen bör uppfyllas. Dessa skall ses som konkreta förslag 
och råd kring hur olika delmål kan uppfyllas.</t>
  </si>
  <si>
    <t>Se delmål C4.</t>
  </si>
  <si>
    <t>Se delmål C12.</t>
  </si>
  <si>
    <t>Se delmål C8 &amp; C9</t>
  </si>
  <si>
    <t>Se delmål A1</t>
  </si>
  <si>
    <t>Se delmål A4</t>
  </si>
  <si>
    <t>Se del C10</t>
  </si>
  <si>
    <t>Laboratoriefärdigheter</t>
  </si>
  <si>
    <t>Dokumentet är tänkt att följa ST-läkaren under hela ST:n och dels fungera som inspirationskälla till hur socialstyrelsens generella delmål kan uppnås, dels som register där erhållna intyg kan registreras och uppnådda delmål bockas av så att ST-läkaren kan se vad som återstår att göra innan ansökan om specialistbevis kan ske.</t>
  </si>
  <si>
    <t xml:space="preserve">Hela den laboratoriemedicinska gärningen grundar sig i systematiskt kvalitets- och patientsäkerhetsarbete. Av detta skäl bör detta mål uppfyllas genom att ST-läkaren får axla ansvar för olika processer på laboratoriet under handledning. </t>
  </si>
  <si>
    <r>
      <rPr>
        <sz val="10"/>
        <rFont val="Calibri"/>
        <family val="2"/>
        <scheme val="minor"/>
      </rPr>
      <t>ST-läkaren ska arbeta i enlighet med det ackrediterade laboratoriets kvalitetshandbok och dess anvisningar, och bör tidigt under ST få utbildning i laboratoriets dokumenthanteringssystem. Inom rutinarbetet måste han/hon också återkommande bevaka och utvärdera det löpande kvalitetskontrollarbetet. Olika aspekter på kvalitetsarbetet kan också lämpligen avgränsas till smärre projekt där ST-läkaren kan tränas i att utreda och värdera insamlad erfarenhet, samt vid behov föreslå förändring av rutiner.</t>
    </r>
    <r>
      <rPr>
        <sz val="10"/>
        <color rgb="FFFF0000"/>
        <rFont val="Calibri"/>
        <family val="2"/>
        <scheme val="minor"/>
      </rPr>
      <t xml:space="preserve"> </t>
    </r>
  </si>
  <si>
    <t>Förtrogenhet med forskningsarbete är en merit i kliniskt kemiskt arbete. Även för den ST-läkare som inte har genomgått eller avser att genomgå forskarutbildning är det viktigt att ha förståelse för de speciella krav på service, noggrannhet och dokumentation som kan krävas av laboratoriet både för vanliga sjukvårdsprover, men även då analysresultat utgör del av något forskningsprojekt eller kvalitetssäkringsprojekt. 
Det är SFKK:s bestämda uppfattning att det arbete enligt vetenskapliga principer som Socialstyrelsen ålägger ST-läkaren att skriva ska vara av en sådan omfattning och av en sådan vetenskaplig kvalitet att det ska motsvara en i internationell tidskrift publicerbar artikel, om än publicering inte är ett krav för delmålets uppfyllande.</t>
  </si>
  <si>
    <t xml:space="preserve">ST-läkaren måste få en orienterande överblick över de vanligaste förekommande systemen för patientnära analyser (PNA), både sådana som används av patienten själv (självtester eller egentester) i hemmet, vid primärvårdsenhet, vid sjukhusets akutmottagning, eller andra vårdavdelningar inom slutenvården. </t>
  </si>
  <si>
    <r>
      <t xml:space="preserve">ST-läkaren skall känna till de lagar och föreskrifter som reglerar laboratoriemedicinsk verksamhet och de etiska implikationerna som laboratorieverksamhet innebär: Hälso- och sjukvårdslagen; Lagen om offentlig upphandling; Socialstyrelsens föreskrifter och allmänna råd om ledningssystem för systematiskt kvalitetsarbete; Etikprövningslagen; Patientsäkerhetslagen; Rättsmedicinalverkets föreskrifter och allmänna råd om provtagning vid utredning av faderskap; Socialstyrelsens föreskrifter och allmänna råd om biobanker i hälso- och sjukvården m.m. Socialstyrelsens föreskrifter om blodverksamhet; Socialstyrelsens föreskrifter om transfusion av blodkomponenter; Lagen om medicintekniska produkter; Läkemedelsverkets föreskrifter om medicintekniska produkter för in vitro-diagnostik; Läkemedelsverkets föreskrifter och allmänna råd om tillverkares skyldighet att rapportera olyckor och tillbud med medicintekniska produkter; Socialstyrelsens föreskrifter om användning av medicintekniska produkter i hälso- och sjukvården. 
</t>
    </r>
    <r>
      <rPr>
        <sz val="10"/>
        <rFont val="Calibri"/>
        <family val="2"/>
        <scheme val="minor"/>
      </rPr>
      <t xml:space="preserve">ST-läkaren förväntas ha en övergripande kännedom om </t>
    </r>
    <r>
      <rPr>
        <sz val="10"/>
        <color theme="1"/>
        <rFont val="Calibri"/>
        <family val="2"/>
        <scheme val="minor"/>
      </rPr>
      <t>ovanstående lagar och skall vid sina olika placeringar göras medveten om vilka rutiner och processer som styrs av dessa lagar och föreskrifter.</t>
    </r>
  </si>
  <si>
    <t>En mindre del av tjänstgöringen kan fullgöras vid annat laboratorium, exempelvis laboratorium på länsdelssjukhus eller forskningslaboratorium med anknytning till klinisk kemi. Den tjänstgöringstid vid sådant laboratorium, som kan räknas som meritgrundande tjänstgöring, avgörs i samråd med den nationella ST-studierektorn, handledaren och den för utbildningen ansvarige verksamhetschefen (eller den läkare med avsedd specialistkompetens som verksamhetschefen gett uppdrag åt att utfärda intyg om specialiseringstjänstgöring).</t>
  </si>
  <si>
    <t>Se delmål A4.</t>
  </si>
  <si>
    <t>ST-läkaren måste beredas möjlighet att uppnå ingående kunskaper i den typ av klinisk kemiskverksamhet som bedrivs vid mindre laboratorier t ex inom primärvården. I den mån sådan verksamhet inte organiseras av det utbildande laboratoriet bör ST-läkaren få möjlighet att hos annan huvudman lära känna det arbetssätt, de analysinstrument och annan utrustning som används vid sådana mindre enheter.</t>
  </si>
  <si>
    <t>Molekylärbiologiska metoder (PCR, NGS etc.)</t>
  </si>
  <si>
    <t>Flourescens/Flödescytometri</t>
  </si>
  <si>
    <t>Manuella metoder (Mikroskopi/ELISA etc.)</t>
  </si>
  <si>
    <t>Liksom för delmål C2 varierar vad ST-läkaren förväntas kunna som specialist beroende av utbildningsortens sjukhuskaraktär och ST-läkarens profilområde. Under denna rubrik kan dock målet för den enskilda ST-läkaren skilja sig mycket från den andres och kunskapskraven blir lägre för ovanliga analyser än för vanliga. ST-läkaren bör ha viss kunskap om alla analyser som erbjuds vid det aktuella laboratoriet, och för läkare från centrallasarett bör kunskap om ovanliga analyser inhämtas vid sidotjänstgöring på universitetssjukhus. 
Detta delmål är nödvändigt för ST-läkarens kunskapsutveckling. Handledaren bör vid behov ge handfasta råd om vilka analyser som kan betraktas som nödvändiga för den enskilda ST-läkaren att ha viss kunskap om. Analyser som används i större utredningar, har låg frekvens eller enbart analyserar på ett fåtal laboratorier kan räknas som mindre vanligt förekommande.</t>
  </si>
  <si>
    <r>
      <t xml:space="preserve">Kvalitetsgrundande principer och statistik är fundamentala för ST-läkarens arbete inom klinisk kemi. ST-läkaren bör ha god kännedom om fördelar och nackdelar med olika komparativa kvalitetsjämförelser, ackrediteringskrav, interna kvalitetsmål, förutsättningar för god analyskvalitet och så vidare. ST-läkaren bör ha förståelse för statistiska </t>
    </r>
    <r>
      <rPr>
        <sz val="10"/>
        <rFont val="Calibri"/>
        <family val="2"/>
        <scheme val="minor"/>
      </rPr>
      <t>principer och</t>
    </r>
    <r>
      <rPr>
        <sz val="10"/>
        <color theme="1"/>
        <rFont val="Calibri"/>
        <family val="2"/>
        <scheme val="minor"/>
      </rPr>
      <t xml:space="preserve"> en god förmåga att självständigt bearbeta datamängder från databaser, </t>
    </r>
    <r>
      <rPr>
        <sz val="10"/>
        <rFont val="Calibri"/>
        <family val="2"/>
        <scheme val="minor"/>
      </rPr>
      <t xml:space="preserve">laboratorieförsök osv. SFKK rekommenderar att ST-läkare har tillgång till IT-mjukvaror för avancerad statistisk bearbetning. </t>
    </r>
    <r>
      <rPr>
        <sz val="10"/>
        <color theme="1"/>
        <rFont val="Calibri"/>
        <family val="2"/>
        <scheme val="minor"/>
      </rPr>
      <t xml:space="preserve">
ST-läkaren bör utöver deltagande i basala statistikkurser som kan förekomma på regional nivå, även delta i minst en avancerad kurs om statistik. 
Kvalitets- och utvecklingsarbetet kan exempelvis gälla framtagande av nya referensintervall eller förslag till statistik harmonisering av en redan existerande men för den undersökta populationen avvikande parameter</t>
    </r>
    <r>
      <rPr>
        <sz val="10"/>
        <rFont val="Calibri"/>
        <family val="2"/>
        <scheme val="minor"/>
      </rPr>
      <t>.</t>
    </r>
  </si>
  <si>
    <t>Förutom den ofta problemorienterade kontakten med laboratoriets beställare som ST-läkaren får i rollen som konsult eller “jourläkare“, måste han/hon få tillfälle att tränas i olika typer av planerad informationsframställning. Detta kan innebära utformning av olika skrivna anvisningar eller PM till patienter eller beställare, representation av laboratoriet vid besök på andra kliniker, framträdande vid informationsträffar av olika slag etc.</t>
  </si>
  <si>
    <t>Även för ST-läkare som inte är direkt involverad i forskningsprojekt är det av värde att finna ett område av det stora ämnet klinisk kemi där han/hon väljer att särskilt fördjupa sina kunskaper. Många olika indelningsgrunder för utskiljandet av en sådan nisch är tänkbara. Det kan gälla en traditionell subspecialitet inom ämnet såsom proteinkemi, hematologi eller koagulation; vissa medicinska frågeställningar såsom handläggandet av leverfunktionsutredningar; vissa verksamhetsformer såsom patientnära analysarbete; viss metodologisk specialkunskap såsom masspektrometri eller molekylärbiologiska metoder; speciell fallenhet för olika arbetsmoment såsom kommunikation, pedagogisk förmåga, goda kunskaper i statistik, etc.</t>
  </si>
  <si>
    <t>ST-läkaren bör förvärva vissa grundläggande laboratoriska färdigheter såsom pipetteringsteknik, spädning och annat grundläggande laboratoriearbete under sin ST. Detta kan antingen ske genom att arbeta parallellt med en erfaren BMA under en kortare period eller mer formellt i form av forskning-/utvecklingsprojekt beroende av lokala förutsättningar och intresse.</t>
  </si>
  <si>
    <t>ST-läkaren bör om möjligt, åtminstone mot slutet av sin utbildningsperiod, ges tillfälle att delta i någon typ av större övergripande projekt där en mångfacetterad fråga bearbetas i en grupp innehållande olika personalkategorier och helst med representation från olika kliniker. Syftet med detta moment är, dels att ge ST-läkaren erfarenhet av projektarbete, dels att i en blandad grupp få känna ett självständigt ansvar för att medicinskt viktiga kliniskt kemiska aspekter beaktas.</t>
  </si>
  <si>
    <t>För att kunna fullfölja det dagliga arbetet är förtrogenhet med laboratoriedatasystemets rutinmässiga hantering en absolut förutsättning. I de fall separata datasystem används för kvalitetsuppföljning måste ST-läkaren även lära sig dessa tidigt under utbildningen. ST-läkaren måste också självständigt kunna utföra basala moment vad gäller sammanställning av data och elementär statistisk bearbetning med hjälp av något/några vanligt förekommande statistikprogram.</t>
  </si>
  <si>
    <t>ST-läkaren måste känna till vilka provtagningsutensilier som kan användas samt ha en uppfattning om vilka provvolymer som krävs för olika analyser. Likaså krävs kunskap om hur felaktigheter gällande provtagningstid, provtagningssätt, provtagningskärl och provhantering kan påverka olika resultat.</t>
  </si>
  <si>
    <t>Utöver ovanstående kursämnen som mer eller mindre krävs för att fullgöra delmålen rekommenderar SFKK ST-läkaren att utifrån laboratoriets möjligheter delta i professionens årliga möten (ofta kallade vårmöten) samt att delta i de av EQUALIS arrangerade sammankomsterna som benämns användarmöten. De senare arrangeras för närvarande en gång per år och ämnesområde och SFKK rekommenderar deltagande åtminstone en gång per relevant ämnesområde (exempelvis att en gång delta i användarmöte för hematologi).
Vidare rekommenderar SFKK att ST-läkaren någon gång under ST deltar i en internationell kurs/konferens/vetenskaplig sammankomst.</t>
  </si>
  <si>
    <t>- Oxford Academic Journals</t>
  </si>
  <si>
    <t>- Taylor&amp;Francis</t>
  </si>
  <si>
    <t>- Elsevier (IFCC:s officiella tidsskrift)</t>
  </si>
  <si>
    <t>- DeGruyter (Associerad med EFLM)</t>
  </si>
  <si>
    <t>- Wiley</t>
  </si>
  <si>
    <t>- Nature</t>
  </si>
  <si>
    <r>
      <t xml:space="preserve">Laurells klinisk kemi. 10th ed 2018. </t>
    </r>
    <r>
      <rPr>
        <i/>
        <sz val="11"/>
        <color theme="1"/>
        <rFont val="Calibri"/>
        <family val="2"/>
        <scheme val="minor"/>
      </rPr>
      <t>Theodorsson - 9789144119748</t>
    </r>
  </si>
  <si>
    <r>
      <t xml:space="preserve">Tietz textbook of clinical chemistry. 6th ed 2018. </t>
    </r>
    <r>
      <rPr>
        <i/>
        <sz val="11"/>
        <color theme="1"/>
        <rFont val="Calibri"/>
        <family val="2"/>
        <scheme val="minor"/>
      </rPr>
      <t>Rifai - 9780323359214</t>
    </r>
  </si>
  <si>
    <r>
      <t xml:space="preserve">Effects of Preanalytical Variables on Clinical Laboratory Tests. 3rd ed 2007. 
</t>
    </r>
    <r>
      <rPr>
        <i/>
        <sz val="11"/>
        <color theme="1"/>
        <rFont val="Calibri"/>
        <family val="2"/>
        <scheme val="minor"/>
      </rPr>
      <t>Young - 1594250685</t>
    </r>
  </si>
  <si>
    <r>
      <t xml:space="preserve">Greenspan's basic &amp; clinical endocrinology 10th ed 2018. 
</t>
    </r>
    <r>
      <rPr>
        <i/>
        <sz val="11"/>
        <color theme="1"/>
        <rFont val="Calibri"/>
        <family val="2"/>
        <scheme val="minor"/>
      </rPr>
      <t>Gardner - 9781259589287</t>
    </r>
  </si>
  <si>
    <r>
      <t xml:space="preserve">Clinical Chemistry. 8th ed 2017. </t>
    </r>
    <r>
      <rPr>
        <i/>
        <sz val="11"/>
        <color theme="1"/>
        <rFont val="Calibri"/>
        <family val="2"/>
        <scheme val="minor"/>
      </rPr>
      <t>Bishop - 9781496335586</t>
    </r>
  </si>
  <si>
    <r>
      <t xml:space="preserve">Practical haematology. 12th ed 2017. </t>
    </r>
    <r>
      <rPr>
        <i/>
        <sz val="11"/>
        <color theme="1"/>
        <rFont val="Calibri"/>
        <family val="2"/>
        <scheme val="minor"/>
      </rPr>
      <t>Bains - 9780702066962</t>
    </r>
  </si>
  <si>
    <t>- NFKK:s medlemstidning</t>
  </si>
  <si>
    <r>
      <t xml:space="preserve">Essential Guide to Blood Coagulation 2nd ed. 2013. </t>
    </r>
    <r>
      <rPr>
        <i/>
        <sz val="11"/>
        <color theme="1"/>
        <rFont val="Calibri"/>
        <family val="2"/>
        <scheme val="minor"/>
      </rPr>
      <t>Antovic - 9781118288795</t>
    </r>
  </si>
  <si>
    <r>
      <t xml:space="preserve">Blood Cells: A Practical Guide 5th ed 2015. </t>
    </r>
    <r>
      <rPr>
        <i/>
        <sz val="11"/>
        <color theme="1"/>
        <rFont val="Calibri"/>
        <family val="2"/>
        <scheme val="minor"/>
      </rPr>
      <t>Bains - 9781118817339</t>
    </r>
  </si>
  <si>
    <t>ST-läkaren skall ges tillfälle att förmedla olika typer av information, både muntlig och skriftlig, till olika personalkategorier inom den egna verksamheten. Tillfälle till detta ges till exempel i samband med olika typer av metod- eller sortimentsförändringar och genom kontinuerlig medverkan i olika interna, och om möjligt, fortbildningsaktiviteter. Detta kan innebära utformning av olika skrivna anvisningar eller PM till patienter eller beställare, representation av laboratoriet vid besök på andra kliniker, framträdande vid informationsträffar av olika slag etc.</t>
  </si>
  <si>
    <t>För ST-läkare som själv önskar genomgå forskarutbildning eller bedriva forskningsprojekt bör detta i viss mån kunna ske parallellt med ST-utbildningen, dock måste handledare och verksamhetschef noggrant bevaka att den uppgjorda utbildningsplanen följs och att uppfyllelsen av målen för ST inte äventyras.</t>
  </si>
  <si>
    <t>Se även delmål A5.</t>
  </si>
  <si>
    <t>Klinisk kemisk verksamhet bedrivs vid ett flertal laboratorier med olika storlek, organisation och traditioner. För att ge goda förutsättningar för ST i klinisk kemi krävs:</t>
  </si>
  <si>
    <t>Hjälpmedel: Tjänstgöringslistan</t>
  </si>
  <si>
    <t>Hjälpmedel: Intygslistan</t>
  </si>
  <si>
    <t>Medarbetarskap, ledarskap och pedagogik</t>
  </si>
  <si>
    <t xml:space="preserve">Etik, mångfald och jämlikhet </t>
  </si>
  <si>
    <t>ST-läkaren ska vara insatt i vilka lokala instruktioner som gäller för att minska smittspridning vid hantering av blod-, urin-, likvor- och andra prover. ST-läkaren ska också ha god insikt i hur motsvarande arbete sker vid provtagning.</t>
  </si>
  <si>
    <t>Detta delmål brukar uppfyllas av en regional ST-kurs som erbjuds alla specialiteter. Dessa utbildningar är som regel anpassade till den lokala regionala verksamheten och väl lämpade för att uppfylla kunskapskraven för delmål A6. Dessa kurser kan dock inte tillgodose det för ST-läkare i klinisk kemi större delmålet C10.</t>
  </si>
  <si>
    <t xml:space="preserve">ha kunskap om kliniskt kemiska laboratoriemetoder </t>
  </si>
  <si>
    <t>behärska de vanligast förekommande kliniskt kemiska analyserna</t>
  </si>
  <si>
    <t>ba kunskap om de mindre vanligt förekommande kliniskt kemiska analyserna</t>
  </si>
  <si>
    <t>behärska utvärdering och införande av nya analysmetoder</t>
  </si>
  <si>
    <t>ha kunskap om hela laboratorieprocessen från val av analys till tolkning av analysresultat</t>
  </si>
  <si>
    <t>behärska de viktigaste etiska principerna som gäller för kliniskt kemisk laboratorieverksamhet</t>
  </si>
  <si>
    <t>Kolorimetri/Spektrofotometri</t>
  </si>
  <si>
    <t>Filtrering</t>
  </si>
  <si>
    <t>Deltagande i en eller flera kurser
Kvalitets- och utvecklingsarbete 
Kliniskt tjänstgöring godkänd av handledaren</t>
  </si>
  <si>
    <t>Kvalitets- och utvecklingsarbete 
Kliniskt tjänstgöring godkänd av handledaren</t>
  </si>
  <si>
    <t>- C-delmålen</t>
  </si>
  <si>
    <t xml:space="preserve">kunna ta ett ansvar för det kontinuerliga lärandet på arbetsplatsen </t>
  </si>
  <si>
    <t xml:space="preserve">kunna samverka med aktörer utanför hälso- och sjukvården, till exempel socialnämnder, verksamheter inom socialtjänsten, skola och försäkringskassan </t>
  </si>
  <si>
    <t xml:space="preserve">kunna presentera och förklara medicinsk information på ett sätt som är förståeligt för mottagaren, såväl muntligt som skriftligt </t>
  </si>
  <si>
    <t xml:space="preserve">uppvisa kunskap om innebörden av medicinsk-etiska principer samt kunna identifiera etiska problem och analysera dessa på ett strukturerat sätt </t>
  </si>
  <si>
    <t>kunna bemöta människor som individer och med respekt oberoende av kön, könsöverskridande identitet eller uttryck, etnisk tillhörighet, religion eller annan trosuppfattning, funktionsnedsättning, sexuell läggning och ålder.</t>
  </si>
  <si>
    <t xml:space="preserve">kunna ta ett ansvar för att vårdrelaterade infektioner och smittspridning förebyggs </t>
  </si>
  <si>
    <t xml:space="preserve">kunna ta ett ansvar för att förbättrande åtgärder, processer och rutiner för patientnytta genomförs systematiskt </t>
  </si>
  <si>
    <t>uppvisa ett medicinskt vetenskapligt förhållningssätt till rutiner och arbetssätt i det dagliga arbete</t>
  </si>
  <si>
    <t xml:space="preserve">uppvisa kunskap om hälso- och sjukvårdens organisation och administration </t>
  </si>
  <si>
    <t xml:space="preserve">Detta delmål handlar om personlig mognad. Det åligger handledaren ett stort ansvar att tillse att ST-läkaren uppfyller delmålet. Detta berör både ST-läkarens roll i det dagliga arbetet på laboratoriet, till exempel förhållningssätt gentemot kollegor och annan personal inom vården, men även hur de provresultat laboratoriet levererar påverkar enskilda patienter och vårdgivare. </t>
  </si>
  <si>
    <t xml:space="preserve">         </t>
  </si>
  <si>
    <t xml:space="preserve">ST-läkaren ska vara förtrogen med hela den laboratoriemedicinska processen och förstå syfte, indikation och begränsningar med laboratorieanalyser i klinisk praxis. ST-läkaren bör kunna utvärdera felkällor under hela laboratorieprocessen och ha förståelse för hur journaldatasystem används och dess begränsningar vid hantering av analysresultat. ST-läkare bör kunna göra ekonomiska värderingar av laboratoriemedicinska analyser och känna till principerna för evidensbaserad laboratoriemedicin. 
ST-läkaren bör utöver god kunskap om patofysiologi enligt delmål C2 &amp; C3 känna till de preanalytiska förutsättningarna i form av journalsystem, provtagningsförutsättningar, provtransport liksom de postanalytiska förutsättningarna som inbegriper begrepp som referensintervall, beslutsgränser, larmvärde som kräver skyndsam handläggning, reflextestning, biologisk variation, diagnostiskt sensitivitet och specificitet.
Det bästa sättet för ST-läkaren att tillgodogöra sig dessa kunskaper är att periodvis vara delaktig och ta ansvar för laboratoriets preanalytiska processer, genom "jourtjänstgöring" samt genom frekvent kontakt med kliniska kollegor för diskussion om biomarkörer i en kliniskt relevant miljö, och om möjligt även en akademisk och vetenskaplig miljö. 
Sidotjänstgöringar ("randning") och auskultationer är också ett utmärkt sätt att tillägna sig denna kunskap. </t>
  </si>
  <si>
    <t>ST-läkaren bör under utbildningens gång ges flera tillfällen att självständigt utföra vissa inte alltför omfattande projekt av varierande art inom ramen för den löpande verksamheten, t ex att penetrera vissa kvalitetsfrågor, utreda incidentrapporter, jämföra olika metoders prestanda, belysa en medicinsk frågeställning etc. Syftet med dessa moment är att ST-läkaren skall tränas i att inom en begränsad tidsram genomtränga en frågeställning, sammanställa olika typer av data, dra slutsatser och redovisa dessa. Beroende på projektets natur kan redovisningen omfatta allt från muntlig framställning inför en smärre grupp medarbetare till skriftlig sammanställning för externt bruk eller någon typ av publikation.</t>
  </si>
  <si>
    <t>- John Wiley &amp; Sons Ltd</t>
  </si>
  <si>
    <t>ST-läkaren ska ha förståelse för hur olika sjukdomar påverkar analysresultat och ger upphov till olika, mer eller mindre, specifika sjukdomsmönster. ST-läkaren ska även känna till rekommenderade "analyspaneler" vid vissa vanliga tillstånd samt förstå deras diagnostiska begränsningarsom.
Detta delmål är kärnan i den professionella vardagen som klinisk kemist. Målet uppfylles enklast genom att ST-läkaren tjänstgör som "jour", ansvarar för internutbildning på laboratoriet och är en aktiv medarbetare i det utåtriktade arbetet på laboratoriet.
Kvalitets- och utvecklingsarbetet kan exempelvis bestå i att förbättra så kallade provtagningspaket för en klinik i samråd med provbeställande läkare eller liknande.</t>
  </si>
  <si>
    <t xml:space="preserve"> Kliniskt tjänstgöring godkänd av handledaren.</t>
  </si>
  <si>
    <t>Deltagande i en eller flera kurser.
Självständigt skriftligt arbete enligt vetenskapliga principer                                             Kliniskt tjänstgöring godkänd av handledaren.</t>
  </si>
  <si>
    <t xml:space="preserve">Deltagande i en eller flera kurser                                                                                       </t>
  </si>
  <si>
    <t xml:space="preserve">Kvalitets- och utvecklingsarbete
Kliniskt tjänstgöring godkänd av handledaren </t>
  </si>
  <si>
    <t>Deltagande i en eller flera kurser
Klinisk tjänstgöring godkänd av handledaren</t>
  </si>
  <si>
    <t>Kliniskt tjänstgöring godkänd av handledaren</t>
  </si>
  <si>
    <r>
      <t xml:space="preserve">Analysteknik, Instrument och metoder. Upplaga 1, 2005. </t>
    </r>
    <r>
      <rPr>
        <i/>
        <sz val="11"/>
        <rFont val="Calibri"/>
        <family val="2"/>
        <scheme val="minor"/>
      </rPr>
      <t>Flemming</t>
    </r>
    <r>
      <rPr>
        <sz val="11"/>
        <rFont val="Calibri"/>
        <family val="2"/>
        <scheme val="minor"/>
      </rPr>
      <t xml:space="preserve"> - 9789144036137</t>
    </r>
  </si>
  <si>
    <t>Att förstå hur arbetet på den pre- och postanalytiska sidan av sjukvården fungerar och ter sig i praktiken är en förutsättning för att kunna verka som klinisk kemist. En sidotjäntgöring innebär också en möjlighet att etablera kontakter utanför laboratoriet som kan innebära förenklad informationsgång mellan laboratorium och klinik samt en större förståelse för det kliniska arbetet från laboratoriets håll. 
SFKK rekommenderar därför att ST-läkaren tillgodogör sig dessa perspektiv genom randning vid en internmedicinsk eller närliggande specialitet under 3-6 månader. Randningstiden kan dock vara både längre och kortare och hur lång den bör vara bör planeras i samråd med handledaren och beror av tidigare erfarenhet av klinisk vård.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</si>
</sst>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5" x14ac:knownFonts="1">
    <font>
      <sz val="11"/>
      <color theme="1"/>
      <name val="Calibri"/>
      <family val="2"/>
      <scheme val="minor"/>
    </font>
    <font>
      <b/>
      <sz val="11"/>
      <color theme="1"/>
      <name val="Calibri"/>
      <family val="2"/>
      <scheme val="minor"/>
    </font>
    <font>
      <sz val="11"/>
      <color theme="1"/>
      <name val="Wingdings 2"/>
      <family val="1"/>
      <charset val="2"/>
    </font>
    <font>
      <b/>
      <sz val="11"/>
      <color theme="1"/>
      <name val="Calibri Light"/>
      <family val="2"/>
      <scheme val="major"/>
    </font>
    <font>
      <u/>
      <sz val="11"/>
      <color theme="10"/>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u/>
      <sz val="10"/>
      <color theme="10"/>
      <name val="Calibri"/>
      <family val="2"/>
      <scheme val="minor"/>
    </font>
    <font>
      <sz val="9"/>
      <color theme="1"/>
      <name val="Calibri"/>
      <family val="2"/>
      <scheme val="minor"/>
    </font>
    <font>
      <sz val="11"/>
      <color rgb="FFFF0000"/>
      <name val="Calibri"/>
      <family val="2"/>
      <scheme val="minor"/>
    </font>
    <font>
      <sz val="10"/>
      <color rgb="FFFF0000"/>
      <name val="Calibri"/>
      <family val="2"/>
      <scheme val="minor"/>
    </font>
    <font>
      <sz val="8"/>
      <color theme="1"/>
      <name val="Times New Roman"/>
      <family val="1"/>
    </font>
    <font>
      <sz val="11"/>
      <name val="Calibri"/>
      <family val="2"/>
      <scheme val="minor"/>
    </font>
    <font>
      <sz val="10"/>
      <name val="Calibri"/>
      <family val="2"/>
      <scheme val="minor"/>
    </font>
    <font>
      <b/>
      <sz val="8"/>
      <color theme="1"/>
      <name val="Calibri"/>
      <family val="2"/>
      <scheme val="minor"/>
    </font>
    <font>
      <sz val="8"/>
      <name val="Calibri"/>
      <family val="2"/>
      <scheme val="minor"/>
    </font>
    <font>
      <b/>
      <sz val="12"/>
      <color theme="1"/>
      <name val="Calibri"/>
      <family val="2"/>
      <scheme val="minor"/>
    </font>
    <font>
      <u/>
      <sz val="22"/>
      <color theme="10"/>
      <name val="Calibri"/>
      <family val="2"/>
      <scheme val="minor"/>
    </font>
    <font>
      <b/>
      <u/>
      <sz val="10"/>
      <color theme="10"/>
      <name val="Calibri"/>
      <family val="2"/>
      <scheme val="minor"/>
    </font>
    <font>
      <sz val="8"/>
      <color rgb="FF262626"/>
      <name val="Arial"/>
      <family val="2"/>
    </font>
    <font>
      <sz val="11"/>
      <color theme="4"/>
      <name val="Calibri"/>
      <family val="2"/>
      <scheme val="minor"/>
    </font>
    <font>
      <sz val="11"/>
      <color theme="1"/>
      <name val="Wingdings"/>
      <charset val="2"/>
    </font>
    <font>
      <sz val="16"/>
      <color rgb="FFFF0000"/>
      <name val="Calibri"/>
      <family val="2"/>
      <scheme val="minor"/>
    </font>
    <font>
      <sz val="24"/>
      <color rgb="FFFF0000"/>
      <name val="Calibri"/>
      <family val="2"/>
      <scheme val="minor"/>
    </font>
    <font>
      <u/>
      <sz val="10"/>
      <color theme="8" tint="-0.499984740745262"/>
      <name val="Calibri"/>
      <family val="2"/>
      <scheme val="minor"/>
    </font>
    <font>
      <u/>
      <sz val="11"/>
      <color theme="8" tint="-0.499984740745262"/>
      <name val="Calibri"/>
      <family val="2"/>
      <scheme val="minor"/>
    </font>
    <font>
      <sz val="10"/>
      <color theme="8" tint="-0.499984740745262"/>
      <name val="Calibri"/>
      <family val="2"/>
      <scheme val="minor"/>
    </font>
    <font>
      <sz val="11"/>
      <color theme="8" tint="-0.499984740745262"/>
      <name val="Calibri"/>
      <family val="2"/>
      <scheme val="minor"/>
    </font>
    <font>
      <b/>
      <sz val="14"/>
      <color theme="1"/>
      <name val="Calibri"/>
      <family val="2"/>
      <scheme val="minor"/>
    </font>
    <font>
      <i/>
      <sz val="11"/>
      <color theme="1"/>
      <name val="Calibri"/>
      <family val="2"/>
      <scheme val="minor"/>
    </font>
    <font>
      <sz val="9"/>
      <color indexed="81"/>
      <name val="Tahoma"/>
      <family val="2"/>
    </font>
    <font>
      <b/>
      <sz val="9"/>
      <color indexed="81"/>
      <name val="Tahoma"/>
      <family val="2"/>
    </font>
    <font>
      <u/>
      <sz val="10"/>
      <color theme="3"/>
      <name val="Calibri"/>
      <family val="2"/>
      <scheme val="minor"/>
    </font>
    <font>
      <i/>
      <sz val="1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363">
    <xf numFmtId="0" fontId="0" fillId="0" borderId="0" xfId="0"/>
    <xf numFmtId="0" fontId="0" fillId="0" borderId="0" xfId="0" applyAlignment="1">
      <alignment wrapText="1"/>
    </xf>
    <xf numFmtId="0" fontId="0" fillId="0" borderId="0" xfId="0" applyAlignment="1">
      <alignment horizontal="center"/>
    </xf>
    <xf numFmtId="0" fontId="5" fillId="0" borderId="0" xfId="0" applyFont="1"/>
    <xf numFmtId="0" fontId="0" fillId="0" borderId="0" xfId="0" applyBorder="1"/>
    <xf numFmtId="0" fontId="0" fillId="0" borderId="6" xfId="0" applyBorder="1"/>
    <xf numFmtId="0" fontId="5" fillId="3" borderId="0" xfId="0" applyFont="1" applyFill="1" applyBorder="1" applyAlignment="1">
      <alignment wrapText="1"/>
    </xf>
    <xf numFmtId="0" fontId="5" fillId="3" borderId="6" xfId="0" applyFont="1" applyFill="1" applyBorder="1"/>
    <xf numFmtId="0" fontId="0" fillId="0" borderId="14" xfId="0" applyBorder="1"/>
    <xf numFmtId="0" fontId="0" fillId="0" borderId="13" xfId="0" applyBorder="1" applyAlignment="1">
      <alignment horizontal="center"/>
    </xf>
    <xf numFmtId="0" fontId="1" fillId="2" borderId="19" xfId="0" applyFont="1" applyFill="1" applyBorder="1" applyAlignment="1">
      <alignment horizontal="center" vertical="center" wrapText="1"/>
    </xf>
    <xf numFmtId="0" fontId="1" fillId="0" borderId="0" xfId="0" applyFont="1"/>
    <xf numFmtId="0" fontId="1" fillId="0" borderId="23" xfId="0" applyFont="1" applyBorder="1" applyAlignment="1">
      <alignment vertical="center" wrapText="1"/>
    </xf>
    <xf numFmtId="0" fontId="0" fillId="0" borderId="25" xfId="0" applyBorder="1" applyAlignment="1">
      <alignment wrapText="1"/>
    </xf>
    <xf numFmtId="0" fontId="0" fillId="0" borderId="27" xfId="0" applyBorder="1" applyAlignment="1">
      <alignment wrapText="1"/>
    </xf>
    <xf numFmtId="0" fontId="1" fillId="0" borderId="23" xfId="0" applyFont="1" applyBorder="1" applyAlignment="1">
      <alignment wrapText="1"/>
    </xf>
    <xf numFmtId="0" fontId="1" fillId="0" borderId="4" xfId="0" applyFont="1" applyBorder="1" applyAlignment="1">
      <alignment horizontal="center" vertical="center"/>
    </xf>
    <xf numFmtId="0" fontId="1" fillId="0" borderId="11" xfId="0" applyFont="1" applyBorder="1"/>
    <xf numFmtId="0" fontId="0" fillId="0" borderId="0" xfId="0" applyBorder="1" applyAlignment="1">
      <alignment horizontal="center"/>
    </xf>
    <xf numFmtId="0" fontId="0" fillId="0" borderId="8" xfId="0" applyBorder="1"/>
    <xf numFmtId="0" fontId="0" fillId="0" borderId="8" xfId="0" applyBorder="1" applyAlignment="1">
      <alignment horizontal="center"/>
    </xf>
    <xf numFmtId="0" fontId="1" fillId="2" borderId="31"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7" fillId="0" borderId="0" xfId="0" applyFont="1" applyBorder="1"/>
    <xf numFmtId="0" fontId="0" fillId="0" borderId="23" xfId="0" applyFill="1" applyBorder="1"/>
    <xf numFmtId="0" fontId="0" fillId="0" borderId="25" xfId="0" applyFill="1" applyBorder="1"/>
    <xf numFmtId="0" fontId="9" fillId="0" borderId="0" xfId="0" applyFont="1"/>
    <xf numFmtId="0" fontId="0" fillId="2" borderId="13" xfId="0" applyFill="1" applyBorder="1"/>
    <xf numFmtId="0" fontId="0" fillId="2" borderId="0" xfId="0" applyFill="1" applyBorder="1"/>
    <xf numFmtId="0" fontId="0" fillId="2" borderId="6" xfId="0" applyFill="1" applyBorder="1"/>
    <xf numFmtId="0" fontId="0" fillId="2" borderId="8" xfId="0" applyFill="1" applyBorder="1"/>
    <xf numFmtId="0" fontId="0" fillId="2" borderId="9" xfId="0" applyFill="1" applyBorder="1"/>
    <xf numFmtId="0" fontId="0" fillId="2" borderId="14" xfId="0" applyFill="1" applyBorder="1"/>
    <xf numFmtId="0" fontId="5" fillId="3" borderId="9" xfId="0" applyFont="1" applyFill="1" applyBorder="1" applyAlignment="1">
      <alignment horizontal="center" vertical="center" wrapText="1"/>
    </xf>
    <xf numFmtId="0" fontId="0" fillId="0" borderId="0" xfId="0" applyBorder="1" applyAlignment="1">
      <alignment horizontal="left" wrapText="1"/>
    </xf>
    <xf numFmtId="0" fontId="4" fillId="0" borderId="32" xfId="1" applyFill="1" applyBorder="1" applyAlignment="1">
      <alignment horizontal="center"/>
    </xf>
    <xf numFmtId="0" fontId="4" fillId="0" borderId="1" xfId="1" applyFill="1" applyBorder="1" applyAlignment="1">
      <alignment horizontal="center"/>
    </xf>
    <xf numFmtId="0" fontId="4" fillId="0" borderId="28" xfId="1" applyBorder="1" applyAlignment="1">
      <alignment horizontal="center" vertical="center"/>
    </xf>
    <xf numFmtId="0" fontId="8" fillId="0" borderId="0" xfId="1" applyFont="1"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6" xfId="0" applyBorder="1" applyAlignment="1">
      <alignment horizontal="center" vertical="center"/>
    </xf>
    <xf numFmtId="0" fontId="7" fillId="0" borderId="13" xfId="0" applyFont="1" applyBorder="1"/>
    <xf numFmtId="0" fontId="0" fillId="0" borderId="9" xfId="0" applyBorder="1"/>
    <xf numFmtId="0" fontId="1" fillId="0" borderId="0" xfId="0" applyFont="1" applyBorder="1" applyAlignment="1">
      <alignment vertical="center" wrapText="1"/>
    </xf>
    <xf numFmtId="0" fontId="0" fillId="0" borderId="0" xfId="0" applyBorder="1" applyAlignment="1">
      <alignment wrapText="1"/>
    </xf>
    <xf numFmtId="0" fontId="0" fillId="0" borderId="11" xfId="0" applyBorder="1" applyAlignment="1">
      <alignment wrapText="1"/>
    </xf>
    <xf numFmtId="0" fontId="1" fillId="0" borderId="0" xfId="0" applyFont="1" applyBorder="1"/>
    <xf numFmtId="0" fontId="1" fillId="0" borderId="0" xfId="0" applyFont="1" applyBorder="1" applyAlignment="1">
      <alignment horizontal="center" vertical="center"/>
    </xf>
    <xf numFmtId="0" fontId="1" fillId="0" borderId="8" xfId="0" applyFont="1" applyBorder="1"/>
    <xf numFmtId="0" fontId="0" fillId="0" borderId="8" xfId="0" applyBorder="1" applyAlignment="1">
      <alignment wrapText="1"/>
    </xf>
    <xf numFmtId="0" fontId="0" fillId="0" borderId="11" xfId="0" applyBorder="1" applyAlignment="1">
      <alignment horizontal="center"/>
    </xf>
    <xf numFmtId="0" fontId="0" fillId="0" borderId="0" xfId="0" applyAlignment="1">
      <alignment horizontal="left"/>
    </xf>
    <xf numFmtId="0" fontId="0" fillId="0" borderId="11" xfId="0" applyBorder="1" applyAlignment="1">
      <alignment horizontal="left"/>
    </xf>
    <xf numFmtId="0" fontId="1" fillId="0" borderId="0" xfId="0" applyFont="1" applyBorder="1" applyAlignment="1">
      <alignment horizontal="left"/>
    </xf>
    <xf numFmtId="0" fontId="0" fillId="0" borderId="0" xfId="0" applyBorder="1" applyAlignment="1">
      <alignment horizontal="left"/>
    </xf>
    <xf numFmtId="0" fontId="1" fillId="0" borderId="0" xfId="0" applyFont="1" applyBorder="1" applyAlignment="1">
      <alignment horizontal="left" wrapText="1"/>
    </xf>
    <xf numFmtId="0" fontId="10" fillId="0" borderId="8" xfId="0" applyFont="1" applyBorder="1" applyAlignment="1">
      <alignment horizontal="left"/>
    </xf>
    <xf numFmtId="0" fontId="1" fillId="0" borderId="0" xfId="0" applyFont="1" applyBorder="1" applyAlignment="1">
      <alignment horizontal="center"/>
    </xf>
    <xf numFmtId="0" fontId="0" fillId="0" borderId="0" xfId="0" applyNumberFormat="1" applyBorder="1" applyAlignment="1">
      <alignment wrapText="1"/>
    </xf>
    <xf numFmtId="0" fontId="5" fillId="0" borderId="0" xfId="0" applyFont="1" applyBorder="1"/>
    <xf numFmtId="0" fontId="19" fillId="0" borderId="0" xfId="1" applyFont="1" applyBorder="1" applyAlignment="1">
      <alignment horizontal="left" vertical="center" wrapText="1"/>
    </xf>
    <xf numFmtId="0" fontId="19" fillId="0" borderId="6" xfId="1" applyFont="1" applyBorder="1" applyAlignment="1">
      <alignment horizontal="left" vertical="center" wrapText="1"/>
    </xf>
    <xf numFmtId="0" fontId="0" fillId="0" borderId="0" xfId="0" applyBorder="1" applyAlignment="1">
      <alignment horizontal="left" vertical="center"/>
    </xf>
    <xf numFmtId="0" fontId="1" fillId="0" borderId="0" xfId="0" applyFont="1" applyBorder="1" applyAlignment="1">
      <alignment horizontal="left" vertical="center"/>
    </xf>
    <xf numFmtId="0" fontId="5" fillId="3" borderId="14"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4" fillId="0" borderId="1" xfId="1" applyBorder="1" applyAlignment="1">
      <alignment horizontal="center" vertical="center"/>
    </xf>
    <xf numFmtId="0" fontId="0" fillId="6" borderId="0" xfId="0" applyFill="1" applyBorder="1"/>
    <xf numFmtId="0" fontId="7" fillId="6" borderId="0" xfId="0" applyFont="1" applyFill="1" applyBorder="1"/>
    <xf numFmtId="0" fontId="0" fillId="5" borderId="0" xfId="0" applyFill="1" applyBorder="1"/>
    <xf numFmtId="0" fontId="7" fillId="5" borderId="0" xfId="0" applyFont="1" applyFill="1" applyBorder="1"/>
    <xf numFmtId="0" fontId="0" fillId="0" borderId="0" xfId="0" applyFill="1" applyBorder="1"/>
    <xf numFmtId="0" fontId="0" fillId="6" borderId="0" xfId="0" applyFill="1"/>
    <xf numFmtId="0" fontId="0" fillId="6" borderId="0" xfId="0" applyFill="1" applyAlignment="1">
      <alignment horizontal="center"/>
    </xf>
    <xf numFmtId="0" fontId="0" fillId="5" borderId="0" xfId="0" applyFill="1" applyAlignment="1">
      <alignment horizontal="center"/>
    </xf>
    <xf numFmtId="0" fontId="0" fillId="5" borderId="0" xfId="0" applyFill="1"/>
    <xf numFmtId="0" fontId="0" fillId="4" borderId="29" xfId="0" applyFill="1" applyBorder="1" applyProtection="1">
      <protection locked="0"/>
    </xf>
    <xf numFmtId="0" fontId="0" fillId="7" borderId="3" xfId="0" applyFill="1" applyBorder="1" applyAlignment="1" applyProtection="1">
      <alignment horizontal="center"/>
      <protection locked="0"/>
    </xf>
    <xf numFmtId="14" fontId="0" fillId="4" borderId="3" xfId="0" applyNumberFormat="1" applyFill="1" applyBorder="1" applyAlignment="1" applyProtection="1">
      <alignment horizontal="center"/>
      <protection locked="0"/>
    </xf>
    <xf numFmtId="9" fontId="0" fillId="4" borderId="3" xfId="0" applyNumberFormat="1" applyFill="1" applyBorder="1" applyAlignment="1" applyProtection="1">
      <alignment horizontal="center"/>
      <protection locked="0"/>
    </xf>
    <xf numFmtId="0" fontId="0" fillId="4" borderId="24" xfId="0" applyFill="1" applyBorder="1" applyProtection="1">
      <protection locked="0"/>
    </xf>
    <xf numFmtId="0" fontId="0" fillId="7" borderId="1" xfId="0" applyFill="1" applyBorder="1" applyAlignment="1" applyProtection="1">
      <alignment horizontal="center"/>
      <protection locked="0"/>
    </xf>
    <xf numFmtId="14" fontId="0" fillId="4" borderId="1" xfId="0" applyNumberFormat="1" applyFill="1" applyBorder="1" applyAlignment="1" applyProtection="1">
      <alignment horizontal="center"/>
      <protection locked="0"/>
    </xf>
    <xf numFmtId="9" fontId="0" fillId="4" borderId="1" xfId="0" applyNumberFormat="1" applyFill="1" applyBorder="1" applyAlignment="1" applyProtection="1">
      <alignment horizontal="center"/>
      <protection locked="0"/>
    </xf>
    <xf numFmtId="0" fontId="0" fillId="5" borderId="0" xfId="0" applyFill="1" applyProtection="1"/>
    <xf numFmtId="0" fontId="0" fillId="6" borderId="0" xfId="0" applyFill="1" applyProtection="1"/>
    <xf numFmtId="164" fontId="0" fillId="2" borderId="9" xfId="0" applyNumberFormat="1" applyFill="1" applyBorder="1" applyAlignment="1" applyProtection="1">
      <alignment horizontal="center"/>
    </xf>
    <xf numFmtId="164" fontId="0" fillId="6" borderId="0" xfId="0" applyNumberFormat="1" applyFill="1" applyBorder="1" applyAlignment="1" applyProtection="1">
      <alignment horizontal="center"/>
    </xf>
    <xf numFmtId="164" fontId="0" fillId="5" borderId="0" xfId="0" applyNumberFormat="1" applyFill="1" applyBorder="1" applyAlignment="1" applyProtection="1">
      <alignment horizontal="center"/>
    </xf>
    <xf numFmtId="0" fontId="0" fillId="5" borderId="0" xfId="0" applyFill="1" applyAlignment="1" applyProtection="1">
      <alignment horizontal="center"/>
    </xf>
    <xf numFmtId="0" fontId="0" fillId="0" borderId="0" xfId="0" applyProtection="1"/>
    <xf numFmtId="0" fontId="0" fillId="6" borderId="0" xfId="0" applyFill="1" applyAlignment="1" applyProtection="1">
      <alignment horizontal="center"/>
    </xf>
    <xf numFmtId="0" fontId="0" fillId="0" borderId="0" xfId="0" applyAlignment="1" applyProtection="1">
      <alignment horizontal="center"/>
    </xf>
    <xf numFmtId="164" fontId="0" fillId="7" borderId="25" xfId="0" applyNumberFormat="1" applyFill="1" applyBorder="1" applyAlignment="1" applyProtection="1">
      <alignment horizontal="center"/>
    </xf>
    <xf numFmtId="0" fontId="0" fillId="5" borderId="0" xfId="0" applyFont="1" applyFill="1" applyProtection="1"/>
    <xf numFmtId="164" fontId="0" fillId="7" borderId="30" xfId="0" applyNumberFormat="1" applyFill="1" applyBorder="1" applyAlignment="1" applyProtection="1">
      <alignment horizontal="center"/>
    </xf>
    <xf numFmtId="0" fontId="1" fillId="7" borderId="19" xfId="0" applyFont="1" applyFill="1" applyBorder="1" applyAlignment="1" applyProtection="1">
      <alignment horizontal="center" vertical="center" wrapText="1"/>
    </xf>
    <xf numFmtId="0" fontId="1" fillId="7" borderId="31" xfId="0" applyFont="1" applyFill="1" applyBorder="1" applyAlignment="1" applyProtection="1">
      <alignment horizontal="center" vertical="center" wrapText="1"/>
    </xf>
    <xf numFmtId="0" fontId="1" fillId="7" borderId="31" xfId="0" applyFont="1" applyFill="1" applyBorder="1" applyAlignment="1" applyProtection="1">
      <alignment horizontal="center" vertical="center"/>
    </xf>
    <xf numFmtId="0" fontId="1" fillId="7" borderId="21" xfId="0" applyFont="1" applyFill="1" applyBorder="1" applyAlignment="1" applyProtection="1">
      <alignment horizontal="center" vertical="center" wrapText="1"/>
    </xf>
    <xf numFmtId="0" fontId="1" fillId="6" borderId="0"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1" fillId="5" borderId="0" xfId="0" applyFont="1" applyFill="1" applyAlignment="1" applyProtection="1">
      <alignment horizontal="center" vertical="center"/>
    </xf>
    <xf numFmtId="0" fontId="0" fillId="4" borderId="7" xfId="0" applyFill="1" applyBorder="1" applyProtection="1">
      <protection locked="0"/>
    </xf>
    <xf numFmtId="0" fontId="0" fillId="4" borderId="3" xfId="0" applyFill="1" applyBorder="1" applyProtection="1">
      <protection locked="0"/>
    </xf>
    <xf numFmtId="0" fontId="0" fillId="4" borderId="30" xfId="0" applyFill="1" applyBorder="1" applyProtection="1">
      <protection locked="0"/>
    </xf>
    <xf numFmtId="0" fontId="0" fillId="4" borderId="1" xfId="0" applyFill="1" applyBorder="1" applyProtection="1">
      <protection locked="0"/>
    </xf>
    <xf numFmtId="0" fontId="0" fillId="4" borderId="25" xfId="0" applyFill="1" applyBorder="1" applyProtection="1">
      <protection locked="0"/>
    </xf>
    <xf numFmtId="0" fontId="0" fillId="4" borderId="3" xfId="0" applyNumberFormat="1" applyFill="1" applyBorder="1" applyAlignment="1" applyProtection="1">
      <alignment horizontal="center"/>
      <protection locked="0"/>
    </xf>
    <xf numFmtId="0" fontId="0" fillId="4" borderId="30" xfId="0" applyNumberFormat="1" applyFill="1" applyBorder="1" applyAlignment="1" applyProtection="1">
      <alignment horizontal="center"/>
      <protection locked="0"/>
    </xf>
    <xf numFmtId="0" fontId="0" fillId="4" borderId="33" xfId="0" applyNumberFormat="1" applyFill="1" applyBorder="1" applyAlignment="1" applyProtection="1">
      <alignment horizontal="center"/>
      <protection locked="0"/>
    </xf>
    <xf numFmtId="0" fontId="0" fillId="4" borderId="34" xfId="0" applyNumberFormat="1" applyFill="1" applyBorder="1" applyAlignment="1" applyProtection="1">
      <alignment horizontal="center"/>
      <protection locked="0"/>
    </xf>
    <xf numFmtId="0" fontId="9" fillId="2" borderId="3" xfId="0" applyFont="1" applyFill="1" applyBorder="1" applyAlignment="1" applyProtection="1">
      <alignment horizontal="center"/>
      <protection locked="0"/>
    </xf>
    <xf numFmtId="0" fontId="9" fillId="2" borderId="33" xfId="0" applyFont="1" applyFill="1" applyBorder="1" applyAlignment="1" applyProtection="1">
      <alignment horizontal="center"/>
      <protection locked="0"/>
    </xf>
    <xf numFmtId="0" fontId="1" fillId="6" borderId="0" xfId="0" applyFont="1" applyFill="1" applyBorder="1"/>
    <xf numFmtId="0" fontId="0" fillId="6" borderId="0" xfId="0" applyFill="1" applyBorder="1" applyAlignment="1">
      <alignment wrapText="1"/>
    </xf>
    <xf numFmtId="0" fontId="1" fillId="6" borderId="0" xfId="0" applyFont="1" applyFill="1"/>
    <xf numFmtId="0" fontId="0" fillId="6" borderId="0" xfId="0" applyFill="1" applyAlignment="1">
      <alignment wrapText="1"/>
    </xf>
    <xf numFmtId="0" fontId="1" fillId="5" borderId="0" xfId="0" applyFont="1" applyFill="1" applyBorder="1"/>
    <xf numFmtId="0" fontId="0" fillId="5" borderId="0" xfId="0" applyFill="1" applyBorder="1" applyAlignment="1">
      <alignment wrapText="1"/>
    </xf>
    <xf numFmtId="0" fontId="1" fillId="5" borderId="0" xfId="0" applyFont="1" applyFill="1"/>
    <xf numFmtId="0" fontId="0" fillId="5" borderId="0" xfId="0" applyFill="1" applyAlignment="1">
      <alignment wrapText="1"/>
    </xf>
    <xf numFmtId="0" fontId="22" fillId="5" borderId="0" xfId="0" applyFont="1" applyFill="1"/>
    <xf numFmtId="0" fontId="2" fillId="5" borderId="0" xfId="0" applyFont="1" applyFill="1" applyBorder="1" applyAlignment="1">
      <alignment vertical="center"/>
    </xf>
    <xf numFmtId="0" fontId="2" fillId="5" borderId="0" xfId="0" applyFont="1" applyFill="1" applyBorder="1"/>
    <xf numFmtId="0" fontId="2" fillId="0" borderId="1" xfId="0" applyFont="1" applyBorder="1" applyAlignment="1" applyProtection="1">
      <alignment vertical="center"/>
      <protection locked="0"/>
    </xf>
    <xf numFmtId="0" fontId="2" fillId="0" borderId="28" xfId="0" applyFont="1" applyBorder="1" applyAlignment="1" applyProtection="1">
      <alignment vertical="center"/>
      <protection locked="0"/>
    </xf>
    <xf numFmtId="0" fontId="1" fillId="4" borderId="37"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38"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36"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5" xfId="0" applyFont="1" applyFill="1" applyBorder="1" applyAlignment="1">
      <alignment horizontal="center" vertical="center"/>
    </xf>
    <xf numFmtId="0" fontId="1" fillId="4" borderId="36" xfId="0" applyFont="1" applyFill="1" applyBorder="1" applyAlignment="1">
      <alignment horizontal="center" vertical="center"/>
    </xf>
    <xf numFmtId="0" fontId="0" fillId="0" borderId="0" xfId="0" applyFill="1" applyBorder="1" applyAlignment="1">
      <alignment horizontal="center"/>
    </xf>
    <xf numFmtId="0" fontId="0" fillId="0" borderId="0" xfId="0" applyFill="1" applyAlignment="1">
      <alignment horizontal="center"/>
    </xf>
    <xf numFmtId="0" fontId="0" fillId="0" borderId="0" xfId="0" applyFill="1"/>
    <xf numFmtId="0" fontId="5" fillId="0" borderId="0" xfId="0" applyFont="1" applyFill="1"/>
    <xf numFmtId="0" fontId="2" fillId="0" borderId="22"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0" borderId="26" xfId="0" applyFont="1" applyBorder="1" applyAlignment="1" applyProtection="1">
      <alignment vertical="center"/>
      <protection locked="0"/>
    </xf>
    <xf numFmtId="0" fontId="2" fillId="0" borderId="0" xfId="0" applyFont="1" applyBorder="1" applyAlignment="1" applyProtection="1">
      <alignment vertical="center"/>
      <protection locked="0"/>
    </xf>
    <xf numFmtId="0" fontId="0" fillId="6" borderId="0" xfId="0" applyFill="1" applyAlignment="1">
      <alignment horizontal="left"/>
    </xf>
    <xf numFmtId="0" fontId="0" fillId="5" borderId="0" xfId="0" applyFill="1" applyAlignment="1">
      <alignment horizontal="left"/>
    </xf>
    <xf numFmtId="0" fontId="10" fillId="5" borderId="0" xfId="0" applyFont="1" applyFill="1" applyAlignment="1">
      <alignment horizontal="left" wrapText="1"/>
    </xf>
    <xf numFmtId="0" fontId="1" fillId="0" borderId="12" xfId="0" applyFont="1" applyBorder="1" applyAlignment="1">
      <alignment wrapText="1"/>
    </xf>
    <xf numFmtId="0" fontId="0" fillId="0" borderId="6" xfId="0" applyBorder="1" applyAlignment="1">
      <alignment wrapText="1"/>
    </xf>
    <xf numFmtId="0" fontId="2" fillId="0" borderId="13" xfId="0" applyFont="1" applyBorder="1" applyAlignment="1" applyProtection="1">
      <alignment vertical="center"/>
      <protection locked="0"/>
    </xf>
    <xf numFmtId="0" fontId="4" fillId="0" borderId="6" xfId="1" applyBorder="1"/>
    <xf numFmtId="0" fontId="3" fillId="0" borderId="6" xfId="0" applyFont="1" applyBorder="1"/>
    <xf numFmtId="0" fontId="1" fillId="0" borderId="6" xfId="0" applyFont="1" applyBorder="1"/>
    <xf numFmtId="0" fontId="10" fillId="5" borderId="0" xfId="0" applyFont="1" applyFill="1"/>
    <xf numFmtId="0" fontId="1" fillId="0" borderId="13" xfId="0" applyFont="1" applyBorder="1"/>
    <xf numFmtId="0" fontId="0" fillId="0" borderId="13" xfId="0" applyBorder="1" applyAlignment="1">
      <alignment horizontal="left" vertical="center"/>
    </xf>
    <xf numFmtId="0" fontId="1" fillId="0" borderId="13" xfId="0" applyFont="1" applyBorder="1" applyAlignment="1">
      <alignment horizontal="left" vertical="center"/>
    </xf>
    <xf numFmtId="0" fontId="1" fillId="9" borderId="19" xfId="0" applyFont="1" applyFill="1" applyBorder="1" applyAlignment="1">
      <alignment horizontal="center" vertical="center"/>
    </xf>
    <xf numFmtId="0" fontId="1" fillId="9" borderId="5" xfId="0" applyFont="1" applyFill="1" applyBorder="1" applyAlignment="1">
      <alignment horizontal="center" vertical="center" wrapText="1"/>
    </xf>
    <xf numFmtId="0" fontId="1" fillId="9" borderId="36" xfId="0" applyFont="1" applyFill="1" applyBorder="1" applyAlignment="1">
      <alignment horizontal="center" vertical="center" wrapText="1"/>
    </xf>
    <xf numFmtId="0" fontId="1" fillId="9" borderId="37" xfId="0" applyFont="1" applyFill="1" applyBorder="1" applyAlignment="1">
      <alignment horizontal="center" vertical="center" wrapText="1"/>
    </xf>
    <xf numFmtId="0" fontId="0" fillId="9" borderId="13" xfId="0" applyFill="1" applyBorder="1" applyAlignment="1">
      <alignment horizontal="center"/>
    </xf>
    <xf numFmtId="0" fontId="0" fillId="9" borderId="5" xfId="0" applyFill="1" applyBorder="1" applyAlignment="1">
      <alignment horizontal="center"/>
    </xf>
    <xf numFmtId="0" fontId="0" fillId="9" borderId="7" xfId="0" applyFill="1" applyBorder="1" applyAlignment="1">
      <alignment horizontal="center"/>
    </xf>
    <xf numFmtId="0" fontId="1" fillId="9" borderId="16" xfId="0" applyFont="1" applyFill="1" applyBorder="1" applyAlignment="1">
      <alignment horizontal="center" vertical="center"/>
    </xf>
    <xf numFmtId="0" fontId="1" fillId="9" borderId="13" xfId="0" applyFont="1" applyFill="1" applyBorder="1" applyAlignment="1">
      <alignment horizontal="center" vertical="center"/>
    </xf>
    <xf numFmtId="0" fontId="1" fillId="9" borderId="13" xfId="0" applyFont="1" applyFill="1" applyBorder="1" applyAlignment="1">
      <alignment horizontal="center" vertical="center" wrapText="1"/>
    </xf>
    <xf numFmtId="0" fontId="1" fillId="9" borderId="38" xfId="0" applyFont="1" applyFill="1" applyBorder="1" applyAlignment="1">
      <alignment horizontal="center" vertical="center" wrapText="1"/>
    </xf>
    <xf numFmtId="0" fontId="0" fillId="9" borderId="36" xfId="0" applyFill="1" applyBorder="1" applyAlignment="1">
      <alignment horizontal="center"/>
    </xf>
    <xf numFmtId="0" fontId="0" fillId="9" borderId="37" xfId="0" applyFill="1" applyBorder="1" applyAlignment="1">
      <alignment horizontal="center"/>
    </xf>
    <xf numFmtId="0" fontId="0" fillId="9" borderId="0" xfId="0" applyFill="1" applyAlignment="1">
      <alignment horizontal="center"/>
    </xf>
    <xf numFmtId="0" fontId="1" fillId="9" borderId="35"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1" fillId="9" borderId="35" xfId="0" applyFont="1" applyFill="1" applyBorder="1" applyAlignment="1">
      <alignment horizontal="center" vertical="center"/>
    </xf>
    <xf numFmtId="0" fontId="1" fillId="9" borderId="36" xfId="0" applyFont="1" applyFill="1" applyBorder="1" applyAlignment="1">
      <alignment horizontal="center" vertical="center"/>
    </xf>
    <xf numFmtId="0" fontId="5" fillId="4" borderId="10" xfId="0" applyFont="1" applyFill="1" applyBorder="1" applyAlignment="1">
      <alignment wrapText="1"/>
    </xf>
    <xf numFmtId="0" fontId="5" fillId="4" borderId="12" xfId="0" applyFont="1" applyFill="1" applyBorder="1" applyAlignment="1">
      <alignment wrapText="1"/>
    </xf>
    <xf numFmtId="0" fontId="5" fillId="4" borderId="13" xfId="0" applyFont="1" applyFill="1" applyBorder="1" applyAlignment="1">
      <alignment wrapText="1"/>
    </xf>
    <xf numFmtId="0" fontId="5" fillId="4" borderId="6" xfId="0" applyFont="1" applyFill="1" applyBorder="1" applyAlignment="1">
      <alignment wrapText="1"/>
    </xf>
    <xf numFmtId="0" fontId="5" fillId="4" borderId="6" xfId="0" applyFont="1" applyFill="1" applyBorder="1"/>
    <xf numFmtId="0" fontId="5" fillId="4" borderId="14" xfId="0" applyFont="1" applyFill="1" applyBorder="1" applyAlignment="1">
      <alignment wrapText="1"/>
    </xf>
    <xf numFmtId="0" fontId="5" fillId="4" borderId="9" xfId="0" applyFont="1" applyFill="1" applyBorder="1" applyAlignment="1">
      <alignment wrapText="1"/>
    </xf>
    <xf numFmtId="0" fontId="14" fillId="4" borderId="6" xfId="0" applyFont="1" applyFill="1" applyBorder="1"/>
    <xf numFmtId="0" fontId="14" fillId="4" borderId="9" xfId="0" applyFont="1" applyFill="1" applyBorder="1"/>
    <xf numFmtId="0" fontId="10" fillId="6" borderId="0" xfId="0" applyFont="1" applyFill="1"/>
    <xf numFmtId="0" fontId="20" fillId="5" borderId="0" xfId="0" applyFont="1" applyFill="1"/>
    <xf numFmtId="0" fontId="21" fillId="5" borderId="0" xfId="0" applyFont="1" applyFill="1"/>
    <xf numFmtId="49" fontId="10" fillId="5" borderId="0" xfId="0" applyNumberFormat="1" applyFont="1" applyFill="1"/>
    <xf numFmtId="0" fontId="4" fillId="5" borderId="0" xfId="1" applyFill="1" applyAlignment="1" applyProtection="1">
      <alignment horizontal="center"/>
    </xf>
    <xf numFmtId="0" fontId="4" fillId="0" borderId="0" xfId="1" applyFill="1" applyAlignment="1" applyProtection="1">
      <alignment horizontal="center"/>
    </xf>
    <xf numFmtId="0" fontId="12" fillId="5" borderId="0" xfId="0" applyFont="1" applyFill="1" applyAlignment="1">
      <alignment vertical="center"/>
    </xf>
    <xf numFmtId="0" fontId="0" fillId="0" borderId="25" xfId="0" applyBorder="1" applyAlignment="1">
      <alignment vertical="center" wrapText="1"/>
    </xf>
    <xf numFmtId="0" fontId="0" fillId="0" borderId="27" xfId="0" applyBorder="1" applyAlignment="1">
      <alignment vertical="center" wrapText="1"/>
    </xf>
    <xf numFmtId="0" fontId="13" fillId="5" borderId="0" xfId="0" applyFont="1" applyFill="1"/>
    <xf numFmtId="0" fontId="23" fillId="5" borderId="0" xfId="0" applyFont="1" applyFill="1"/>
    <xf numFmtId="0" fontId="24" fillId="5" borderId="0" xfId="0" applyFont="1" applyFill="1"/>
    <xf numFmtId="0" fontId="0" fillId="0" borderId="0" xfId="0" applyBorder="1" applyAlignment="1">
      <alignment horizontal="left" wrapText="1"/>
    </xf>
    <xf numFmtId="0" fontId="0" fillId="0" borderId="6" xfId="0" applyBorder="1" applyAlignment="1">
      <alignment horizontal="left" wrapText="1"/>
    </xf>
    <xf numFmtId="0" fontId="0" fillId="9" borderId="38" xfId="0" applyFill="1" applyBorder="1" applyAlignment="1">
      <alignment horizontal="center"/>
    </xf>
    <xf numFmtId="0" fontId="4" fillId="0" borderId="6" xfId="1" applyBorder="1" applyAlignment="1">
      <alignment horizontal="left" wrapText="1"/>
    </xf>
    <xf numFmtId="0" fontId="4" fillId="0" borderId="6" xfId="1" applyBorder="1" applyAlignment="1">
      <alignment wrapText="1"/>
    </xf>
    <xf numFmtId="0" fontId="0" fillId="0" borderId="6" xfId="0" applyBorder="1" applyAlignment="1">
      <alignment horizontal="left" vertical="top" wrapText="1"/>
    </xf>
    <xf numFmtId="0" fontId="4" fillId="0" borderId="6" xfId="1" applyBorder="1" applyAlignment="1">
      <alignment horizontal="left" vertical="top" wrapText="1"/>
    </xf>
    <xf numFmtId="0" fontId="3" fillId="0" borderId="6" xfId="0" applyFont="1" applyBorder="1" applyAlignment="1">
      <alignment wrapText="1"/>
    </xf>
    <xf numFmtId="0" fontId="25" fillId="0" borderId="0" xfId="1" applyFont="1" applyBorder="1" applyAlignment="1">
      <alignment horizontal="left" vertical="center"/>
    </xf>
    <xf numFmtId="0" fontId="25" fillId="0" borderId="6" xfId="1" applyFont="1" applyBorder="1" applyAlignment="1">
      <alignment horizontal="left" vertical="center"/>
    </xf>
    <xf numFmtId="0" fontId="25" fillId="0" borderId="0" xfId="1" applyFont="1" applyBorder="1"/>
    <xf numFmtId="0" fontId="27" fillId="0" borderId="0" xfId="0" applyFont="1" applyBorder="1"/>
    <xf numFmtId="0" fontId="27" fillId="0" borderId="6" xfId="0" applyFont="1" applyBorder="1"/>
    <xf numFmtId="0" fontId="28" fillId="0" borderId="0" xfId="0" applyFont="1" applyBorder="1"/>
    <xf numFmtId="0" fontId="28" fillId="0" borderId="6" xfId="0" applyFont="1" applyBorder="1"/>
    <xf numFmtId="0" fontId="2" fillId="0" borderId="0" xfId="0" applyFont="1" applyBorder="1" applyAlignment="1" applyProtection="1">
      <alignment vertical="top"/>
      <protection locked="0"/>
    </xf>
    <xf numFmtId="0" fontId="29" fillId="0" borderId="11" xfId="0" applyFont="1" applyBorder="1" applyAlignment="1">
      <alignment vertical="center" wrapText="1"/>
    </xf>
    <xf numFmtId="0" fontId="1" fillId="4" borderId="13" xfId="0" applyFont="1" applyFill="1" applyBorder="1" applyAlignment="1">
      <alignment horizontal="center" vertical="top" wrapText="1"/>
    </xf>
    <xf numFmtId="0" fontId="1" fillId="4" borderId="38" xfId="0" applyFont="1" applyFill="1" applyBorder="1" applyAlignment="1">
      <alignment horizontal="center" vertical="top" wrapText="1"/>
    </xf>
    <xf numFmtId="0" fontId="1" fillId="4" borderId="36" xfId="0" applyFont="1" applyFill="1" applyBorder="1" applyAlignment="1">
      <alignment horizontal="center" vertical="top" wrapText="1"/>
    </xf>
    <xf numFmtId="0" fontId="4" fillId="0" borderId="0" xfId="1" applyBorder="1"/>
    <xf numFmtId="0" fontId="3" fillId="0" borderId="0" xfId="0" applyFont="1" applyBorder="1"/>
    <xf numFmtId="0" fontId="3" fillId="0" borderId="0" xfId="0" applyFont="1" applyBorder="1" applyAlignment="1">
      <alignment wrapText="1"/>
    </xf>
    <xf numFmtId="0" fontId="4" fillId="0" borderId="0" xfId="1" applyBorder="1" applyAlignment="1">
      <alignment horizontal="left" wrapText="1"/>
    </xf>
    <xf numFmtId="0" fontId="4" fillId="0" borderId="0" xfId="1" applyBorder="1" applyAlignment="1">
      <alignment horizontal="left" vertical="top" wrapText="1"/>
    </xf>
    <xf numFmtId="0" fontId="4" fillId="0" borderId="0" xfId="1" applyBorder="1" applyAlignment="1">
      <alignment wrapText="1"/>
    </xf>
    <xf numFmtId="0" fontId="1" fillId="0" borderId="11" xfId="0" applyFont="1" applyBorder="1" applyAlignment="1">
      <alignment wrapText="1"/>
    </xf>
    <xf numFmtId="0" fontId="0" fillId="0" borderId="6" xfId="0" applyFont="1" applyBorder="1" applyAlignment="1">
      <alignment horizontal="left" vertical="top" wrapText="1"/>
    </xf>
    <xf numFmtId="0" fontId="0" fillId="7" borderId="0" xfId="0" applyFill="1"/>
    <xf numFmtId="0" fontId="0" fillId="0" borderId="0" xfId="0" applyBorder="1" applyAlignment="1">
      <alignment horizontal="left" vertical="top" wrapText="1"/>
    </xf>
    <xf numFmtId="0" fontId="5" fillId="0" borderId="0" xfId="0" quotePrefix="1" applyFont="1" applyBorder="1" applyAlignment="1">
      <alignment horizontal="left" vertical="center"/>
    </xf>
    <xf numFmtId="0" fontId="29" fillId="0" borderId="0" xfId="0" applyFont="1" applyBorder="1"/>
    <xf numFmtId="0" fontId="14" fillId="4" borderId="0" xfId="0" applyFont="1" applyFill="1" applyBorder="1" applyAlignment="1">
      <alignment wrapText="1"/>
    </xf>
    <xf numFmtId="0" fontId="14" fillId="4" borderId="8" xfId="0" applyFont="1" applyFill="1" applyBorder="1" applyAlignment="1">
      <alignment wrapText="1"/>
    </xf>
    <xf numFmtId="0" fontId="1" fillId="9" borderId="42"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43" xfId="0" applyFont="1" applyFill="1" applyBorder="1" applyAlignment="1">
      <alignment horizontal="center" vertical="center" wrapText="1"/>
    </xf>
    <xf numFmtId="0" fontId="0" fillId="0" borderId="6" xfId="0" applyBorder="1" applyAlignment="1">
      <alignment horizontal="left"/>
    </xf>
    <xf numFmtId="0" fontId="8" fillId="0" borderId="0" xfId="1" applyFont="1" applyBorder="1" applyAlignment="1">
      <alignment horizontal="left" vertical="center" wrapText="1"/>
    </xf>
    <xf numFmtId="0" fontId="1" fillId="0" borderId="0" xfId="0" applyFont="1" applyBorder="1" applyAlignment="1">
      <alignment horizontal="left" vertical="center"/>
    </xf>
    <xf numFmtId="0" fontId="1" fillId="0" borderId="6" xfId="0" applyFont="1" applyBorder="1" applyAlignment="1">
      <alignment horizontal="left" vertical="center"/>
    </xf>
    <xf numFmtId="0" fontId="5" fillId="0" borderId="0" xfId="0" applyFont="1" applyFill="1" applyBorder="1"/>
    <xf numFmtId="0" fontId="17" fillId="0" borderId="0" xfId="0" applyFont="1" applyBorder="1" applyAlignment="1">
      <alignment horizontal="center" wrapText="1"/>
    </xf>
    <xf numFmtId="0" fontId="17" fillId="0" borderId="6" xfId="0" applyFont="1" applyBorder="1" applyAlignment="1">
      <alignment horizontal="center" wrapText="1"/>
    </xf>
    <xf numFmtId="0" fontId="0" fillId="0" borderId="0" xfId="0" applyBorder="1" applyAlignment="1">
      <alignment horizontal="left" vertical="center" wrapText="1"/>
    </xf>
    <xf numFmtId="0" fontId="33" fillId="0" borderId="0" xfId="1" applyFont="1" applyBorder="1" applyAlignment="1">
      <alignment horizontal="left" vertical="center" wrapText="1"/>
    </xf>
    <xf numFmtId="0" fontId="33" fillId="0" borderId="6" xfId="1" applyFont="1" applyBorder="1" applyAlignment="1">
      <alignment horizontal="left" vertical="center" wrapText="1"/>
    </xf>
    <xf numFmtId="0" fontId="5" fillId="0" borderId="6" xfId="0" applyFont="1" applyFill="1" applyBorder="1"/>
    <xf numFmtId="0" fontId="0" fillId="0" borderId="0" xfId="0" applyBorder="1" applyAlignment="1">
      <alignment horizontal="left" wrapText="1"/>
    </xf>
    <xf numFmtId="0" fontId="0" fillId="0" borderId="6" xfId="0" applyBorder="1" applyAlignment="1">
      <alignment horizontal="left" wrapText="1"/>
    </xf>
    <xf numFmtId="0" fontId="0" fillId="0" borderId="6" xfId="0" applyBorder="1" applyAlignment="1">
      <alignment horizontal="left" vertical="center" wrapText="1"/>
    </xf>
    <xf numFmtId="0" fontId="25" fillId="0" borderId="0" xfId="1" applyFont="1" applyFill="1" applyBorder="1" applyAlignment="1">
      <alignment horizontal="left" vertical="center" wrapText="1"/>
    </xf>
    <xf numFmtId="0" fontId="25" fillId="0" borderId="6" xfId="1" applyFont="1" applyFill="1" applyBorder="1" applyAlignment="1">
      <alignment horizontal="left" vertical="center" wrapText="1"/>
    </xf>
    <xf numFmtId="0" fontId="25" fillId="0" borderId="0" xfId="1" applyFont="1" applyBorder="1" applyAlignment="1">
      <alignment horizontal="left"/>
    </xf>
    <xf numFmtId="0" fontId="25" fillId="0" borderId="6" xfId="1" applyFont="1" applyBorder="1" applyAlignment="1">
      <alignment horizontal="left"/>
    </xf>
    <xf numFmtId="0" fontId="26" fillId="0" borderId="0" xfId="1" quotePrefix="1" applyFont="1" applyBorder="1" applyAlignment="1">
      <alignment horizontal="left" vertical="center"/>
    </xf>
    <xf numFmtId="0" fontId="26" fillId="0" borderId="0" xfId="1" applyFont="1" applyBorder="1" applyAlignment="1">
      <alignment horizontal="left" vertical="center"/>
    </xf>
    <xf numFmtId="0" fontId="26" fillId="0" borderId="6" xfId="1" applyFont="1" applyBorder="1" applyAlignment="1">
      <alignment horizontal="left" vertical="center"/>
    </xf>
    <xf numFmtId="0" fontId="25" fillId="0" borderId="0" xfId="1" applyFont="1" applyBorder="1" applyAlignment="1">
      <alignment horizontal="left" vertical="center"/>
    </xf>
    <xf numFmtId="0" fontId="25" fillId="0" borderId="6" xfId="1" applyFont="1" applyBorder="1" applyAlignment="1">
      <alignment horizontal="left" vertical="center"/>
    </xf>
    <xf numFmtId="0" fontId="18" fillId="0" borderId="22" xfId="1" applyFont="1" applyBorder="1" applyAlignment="1">
      <alignment horizontal="center" vertical="center"/>
    </xf>
    <xf numFmtId="0" fontId="18" fillId="0" borderId="24" xfId="1" applyFont="1" applyBorder="1" applyAlignment="1">
      <alignment horizontal="center" vertical="center"/>
    </xf>
    <xf numFmtId="0" fontId="18" fillId="0" borderId="26" xfId="1" applyFont="1" applyBorder="1" applyAlignment="1">
      <alignment horizontal="center" vertical="center"/>
    </xf>
    <xf numFmtId="0" fontId="1" fillId="4" borderId="36" xfId="0" applyFont="1" applyFill="1" applyBorder="1" applyAlignment="1">
      <alignment horizontal="center" vertical="center"/>
    </xf>
    <xf numFmtId="0" fontId="1" fillId="4" borderId="37" xfId="0" applyFont="1" applyFill="1" applyBorder="1" applyAlignment="1">
      <alignment horizontal="center" vertical="center"/>
    </xf>
    <xf numFmtId="0" fontId="1" fillId="4" borderId="10"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8" borderId="14" xfId="0" applyFont="1" applyFill="1" applyBorder="1" applyAlignment="1">
      <alignment horizontal="center" vertical="top" wrapText="1"/>
    </xf>
    <xf numFmtId="0" fontId="5" fillId="8" borderId="9" xfId="0" applyFont="1" applyFill="1" applyBorder="1" applyAlignment="1">
      <alignment horizontal="center" vertical="top" wrapText="1"/>
    </xf>
    <xf numFmtId="0" fontId="4" fillId="0" borderId="1" xfId="1" applyBorder="1" applyAlignment="1">
      <alignment horizontal="center" vertical="center"/>
    </xf>
    <xf numFmtId="0" fontId="1" fillId="9" borderId="16"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36" xfId="0" applyFont="1" applyFill="1" applyBorder="1" applyAlignment="1">
      <alignment horizontal="center" vertical="center"/>
    </xf>
    <xf numFmtId="0" fontId="1" fillId="9" borderId="37"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5" fillId="4" borderId="10" xfId="0" applyFont="1" applyFill="1" applyBorder="1" applyAlignment="1">
      <alignment horizontal="center" vertical="top" wrapText="1"/>
    </xf>
    <xf numFmtId="0" fontId="5" fillId="4" borderId="12" xfId="0" applyFont="1" applyFill="1" applyBorder="1" applyAlignment="1">
      <alignment horizontal="center" vertical="top" wrapText="1"/>
    </xf>
    <xf numFmtId="0" fontId="5" fillId="4" borderId="13" xfId="0" applyFont="1" applyFill="1" applyBorder="1" applyAlignment="1">
      <alignment horizontal="center" vertical="top" wrapText="1"/>
    </xf>
    <xf numFmtId="0" fontId="5" fillId="4" borderId="6" xfId="0" applyFont="1" applyFill="1" applyBorder="1" applyAlignment="1">
      <alignment horizontal="center" vertical="top" wrapText="1"/>
    </xf>
    <xf numFmtId="0" fontId="5" fillId="4" borderId="14" xfId="0" applyFont="1" applyFill="1" applyBorder="1" applyAlignment="1">
      <alignment horizontal="center" vertical="top" wrapText="1"/>
    </xf>
    <xf numFmtId="0" fontId="5" fillId="4" borderId="9" xfId="0" applyFont="1" applyFill="1" applyBorder="1" applyAlignment="1">
      <alignment horizontal="center" vertical="top" wrapText="1"/>
    </xf>
    <xf numFmtId="0" fontId="5" fillId="3" borderId="15"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1" fillId="9" borderId="16" xfId="0" quotePrefix="1"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1" fillId="9" borderId="10" xfId="0" quotePrefix="1" applyFont="1" applyFill="1" applyBorder="1" applyAlignment="1">
      <alignment horizontal="center" vertical="center" wrapText="1"/>
    </xf>
    <xf numFmtId="0" fontId="1" fillId="9" borderId="12" xfId="0" quotePrefix="1" applyFont="1" applyFill="1" applyBorder="1" applyAlignment="1">
      <alignment horizontal="center" vertical="center" wrapText="1"/>
    </xf>
    <xf numFmtId="0" fontId="1" fillId="9" borderId="14" xfId="0" quotePrefix="1" applyFont="1" applyFill="1" applyBorder="1" applyAlignment="1">
      <alignment horizontal="center" vertical="center" wrapText="1"/>
    </xf>
    <xf numFmtId="0" fontId="1" fillId="9" borderId="9" xfId="0" quotePrefix="1" applyFont="1" applyFill="1" applyBorder="1" applyAlignment="1">
      <alignment horizontal="center" vertical="center" wrapText="1"/>
    </xf>
    <xf numFmtId="0" fontId="1" fillId="9" borderId="11" xfId="0" quotePrefix="1" applyFont="1" applyFill="1" applyBorder="1" applyAlignment="1">
      <alignment horizontal="center" vertical="center" wrapText="1"/>
    </xf>
    <xf numFmtId="0" fontId="1" fillId="9" borderId="8" xfId="0" quotePrefix="1" applyFont="1" applyFill="1" applyBorder="1" applyAlignment="1">
      <alignment horizontal="center" vertical="center" wrapText="1"/>
    </xf>
    <xf numFmtId="0" fontId="0" fillId="0" borderId="0" xfId="0" applyFont="1" applyBorder="1" applyAlignment="1">
      <alignment horizontal="left" vertical="top" wrapText="1"/>
    </xf>
    <xf numFmtId="0" fontId="0" fillId="0" borderId="0" xfId="0" applyBorder="1" applyAlignment="1">
      <alignment horizontal="left" vertical="top" wrapText="1"/>
    </xf>
    <xf numFmtId="0" fontId="13" fillId="0" borderId="0" xfId="0" applyFont="1" applyBorder="1" applyAlignment="1">
      <alignment horizontal="left" wrapText="1"/>
    </xf>
    <xf numFmtId="0" fontId="0" fillId="0" borderId="0" xfId="0" applyBorder="1" applyAlignment="1">
      <alignment horizontal="center" wrapText="1"/>
    </xf>
    <xf numFmtId="0" fontId="13" fillId="0" borderId="0" xfId="0" applyFont="1" applyAlignment="1">
      <alignment horizontal="center" vertical="center"/>
    </xf>
    <xf numFmtId="0" fontId="13" fillId="0" borderId="6" xfId="0" applyFont="1" applyBorder="1" applyAlignment="1">
      <alignment horizontal="center" vertical="center"/>
    </xf>
    <xf numFmtId="0" fontId="0" fillId="4" borderId="40" xfId="0" applyFill="1" applyBorder="1" applyAlignment="1" applyProtection="1">
      <alignment horizontal="right"/>
    </xf>
    <xf numFmtId="0" fontId="0" fillId="4" borderId="41" xfId="0" applyFill="1" applyBorder="1" applyAlignment="1" applyProtection="1">
      <alignment horizontal="right"/>
    </xf>
    <xf numFmtId="0" fontId="0" fillId="4" borderId="39" xfId="0" applyFill="1" applyBorder="1" applyAlignment="1" applyProtection="1">
      <alignment horizontal="right"/>
    </xf>
    <xf numFmtId="0" fontId="0" fillId="0" borderId="11" xfId="0" applyBorder="1" applyAlignment="1" applyProtection="1">
      <alignment horizontal="center" vertical="top" wrapText="1"/>
    </xf>
    <xf numFmtId="0" fontId="0" fillId="0" borderId="0" xfId="0" applyAlignment="1" applyProtection="1">
      <alignment horizontal="center" vertical="top" wrapText="1"/>
    </xf>
    <xf numFmtId="0" fontId="1" fillId="2" borderId="3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6"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8" xfId="0" applyFont="1" applyFill="1" applyBorder="1" applyAlignment="1">
      <alignment horizontal="center" vertical="center"/>
    </xf>
  </cellXfs>
  <cellStyles count="2">
    <cellStyle name="Hyperlänk" xfId="1" builtinId="8"/>
    <cellStyle name="Normal" xfId="0" builtinId="0"/>
  </cellStyles>
  <dxfs count="6">
    <dxf>
      <font>
        <b val="0"/>
        <i val="0"/>
        <strike val="0"/>
        <condense val="0"/>
        <extend val="0"/>
        <outline val="0"/>
        <shadow val="0"/>
        <u val="none"/>
        <vertAlign val="baseline"/>
        <sz val="11"/>
        <color theme="1"/>
        <name val="Calibri"/>
        <scheme val="minor"/>
      </font>
      <fill>
        <patternFill>
          <fgColor indexed="64"/>
          <bgColor theme="6" tint="0.79998168889431442"/>
        </patternFill>
      </fill>
      <protection locked="0" hidden="0"/>
    </dxf>
    <dxf>
      <font>
        <b val="0"/>
        <i val="0"/>
        <strike val="0"/>
        <condense val="0"/>
        <extend val="0"/>
        <outline val="0"/>
        <shadow val="0"/>
        <u val="none"/>
        <vertAlign val="baseline"/>
        <sz val="11"/>
        <color theme="1"/>
        <name val="Calibri"/>
        <scheme val="minor"/>
      </font>
      <fill>
        <patternFill>
          <fgColor indexed="64"/>
          <bgColor theme="6" tint="0.79998168889431442"/>
        </patternFill>
      </fill>
      <protection locked="0" hidden="0"/>
    </dxf>
    <dxf>
      <font>
        <b val="0"/>
        <i val="0"/>
        <strike val="0"/>
        <condense val="0"/>
        <extend val="0"/>
        <outline val="0"/>
        <shadow val="0"/>
        <u val="none"/>
        <vertAlign val="baseline"/>
        <sz val="11"/>
        <color theme="1"/>
        <name val="Calibri"/>
        <scheme val="minor"/>
      </font>
      <fill>
        <patternFill>
          <fgColor indexed="64"/>
          <bgColor theme="6" tint="0.79998168889431442"/>
        </patternFill>
      </fill>
      <protection locked="0" hidden="0"/>
    </dxf>
    <dxf>
      <fill>
        <patternFill patternType="solid">
          <fgColor indexed="64"/>
          <bgColor theme="6" tint="0.79998168889431442"/>
        </patternFill>
      </fill>
    </dxf>
    <dxf>
      <fill>
        <patternFill patternType="solid">
          <fgColor indexed="64"/>
          <bgColor theme="6" tint="0.79998168889431442"/>
        </patternFill>
      </fill>
    </dxf>
    <dxf>
      <font>
        <b val="0"/>
        <i val="0"/>
        <strike val="0"/>
        <condense val="0"/>
        <extend val="0"/>
        <outline val="0"/>
        <shadow val="0"/>
        <u val="none"/>
        <vertAlign val="baseline"/>
        <sz val="11"/>
        <color theme="1"/>
        <name val="Wingdings 2"/>
        <scheme val="none"/>
      </font>
      <fill>
        <patternFill patternType="solid">
          <fgColor indexed="64"/>
          <bgColor theme="6" tint="0.79998168889431442"/>
        </patternFill>
      </fill>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158750</xdr:colOff>
      <xdr:row>3</xdr:row>
      <xdr:rowOff>323850</xdr:rowOff>
    </xdr:from>
    <xdr:to>
      <xdr:col>10</xdr:col>
      <xdr:colOff>429705</xdr:colOff>
      <xdr:row>11</xdr:row>
      <xdr:rowOff>120676</xdr:rowOff>
    </xdr:to>
    <xdr:pic>
      <xdr:nvPicPr>
        <xdr:cNvPr id="2" name="Bildobjekt 1">
          <a:extLst>
            <a:ext uri="{FF2B5EF4-FFF2-40B4-BE49-F238E27FC236}">
              <a16:creationId xmlns:a16="http://schemas.microsoft.com/office/drawing/2014/main" id="{08C0E1A3-FB44-4D7C-A065-C1E6871CD326}"/>
            </a:ext>
          </a:extLst>
        </xdr:cNvPr>
        <xdr:cNvPicPr>
          <a:picLocks noChangeAspect="1"/>
        </xdr:cNvPicPr>
      </xdr:nvPicPr>
      <xdr:blipFill>
        <a:blip xmlns:r="http://schemas.openxmlformats.org/officeDocument/2006/relationships" r:embed="rId1"/>
        <a:stretch>
          <a:fillRect/>
        </a:stretch>
      </xdr:blipFill>
      <xdr:spPr>
        <a:xfrm>
          <a:off x="4470400" y="508000"/>
          <a:ext cx="1490155" cy="1447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122238</xdr:colOff>
      <xdr:row>0</xdr:row>
      <xdr:rowOff>182561</xdr:rowOff>
    </xdr:from>
    <xdr:to>
      <xdr:col>15</xdr:col>
      <xdr:colOff>182562</xdr:colOff>
      <xdr:row>25</xdr:row>
      <xdr:rowOff>150812</xdr:rowOff>
    </xdr:to>
    <xdr:sp macro="" textlink="">
      <xdr:nvSpPr>
        <xdr:cNvPr id="2" name="textruta 1">
          <a:extLst>
            <a:ext uri="{FF2B5EF4-FFF2-40B4-BE49-F238E27FC236}">
              <a16:creationId xmlns:a16="http://schemas.microsoft.com/office/drawing/2014/main" id="{AE2B604A-6AEA-4D20-90F4-D2AAE97F06E4}"/>
            </a:ext>
          </a:extLst>
        </xdr:cNvPr>
        <xdr:cNvSpPr txBox="1"/>
      </xdr:nvSpPr>
      <xdr:spPr>
        <a:xfrm>
          <a:off x="9821863" y="182561"/>
          <a:ext cx="2036762" cy="47069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sv-SE" sz="1100" baseline="0"/>
        </a:p>
        <a:p>
          <a:pPr marL="0" marR="0" lvl="0" indent="0" algn="ctr" defTabSz="914400" eaLnBrk="1" fontAlgn="auto" latinLnBrk="0" hangingPunct="1">
            <a:lnSpc>
              <a:spcPct val="100000"/>
            </a:lnSpc>
            <a:spcBef>
              <a:spcPts val="0"/>
            </a:spcBef>
            <a:spcAft>
              <a:spcPts val="0"/>
            </a:spcAft>
            <a:buClrTx/>
            <a:buSzTx/>
            <a:buFontTx/>
            <a:buNone/>
            <a:tabLst/>
            <a:defRPr/>
          </a:pPr>
          <a:r>
            <a:rPr lang="sv-SE" sz="1100" b="1" baseline="0"/>
            <a:t>Instruktion</a:t>
          </a:r>
        </a:p>
        <a:p>
          <a:pPr marL="0" marR="0" lvl="0" indent="0" algn="ctr" defTabSz="914400" eaLnBrk="1" fontAlgn="auto" latinLnBrk="0" hangingPunct="1">
            <a:lnSpc>
              <a:spcPct val="100000"/>
            </a:lnSpc>
            <a:spcBef>
              <a:spcPts val="0"/>
            </a:spcBef>
            <a:spcAft>
              <a:spcPts val="0"/>
            </a:spcAft>
            <a:buClrTx/>
            <a:buSzTx/>
            <a:buFontTx/>
            <a:buNone/>
            <a:tabLst/>
            <a:defRPr/>
          </a:pPr>
          <a:r>
            <a:rPr lang="sv-SE" sz="1100" b="0" baseline="0"/>
            <a:t>Denna lista är tänkt att fungera som en dagbok där du antecknar hur du arbetat och när du varit ledig, och vilken typ av ledighet, för att kunna fungera som underlag när du sammanställer din tjänstgöring vid ansökan till socialstyrelsen.</a:t>
          </a:r>
        </a:p>
        <a:p>
          <a:pPr marL="0" marR="0" lvl="0" indent="0" algn="ctr" defTabSz="914400" eaLnBrk="1" fontAlgn="auto" latinLnBrk="0" hangingPunct="1">
            <a:lnSpc>
              <a:spcPct val="100000"/>
            </a:lnSpc>
            <a:spcBef>
              <a:spcPts val="0"/>
            </a:spcBef>
            <a:spcAft>
              <a:spcPts val="0"/>
            </a:spcAft>
            <a:buClrTx/>
            <a:buSzTx/>
            <a:buFontTx/>
            <a:buNone/>
            <a:tabLst/>
            <a:defRPr/>
          </a:pPr>
          <a:endParaRPr lang="sv-SE" sz="1100" b="1" baseline="0"/>
        </a:p>
        <a:p>
          <a:pPr marL="0" marR="0" lvl="0" indent="0" algn="ctr" defTabSz="914400" eaLnBrk="1" fontAlgn="auto" latinLnBrk="0" hangingPunct="1">
            <a:lnSpc>
              <a:spcPct val="100000"/>
            </a:lnSpc>
            <a:spcBef>
              <a:spcPts val="0"/>
            </a:spcBef>
            <a:spcAft>
              <a:spcPts val="0"/>
            </a:spcAft>
            <a:buClrTx/>
            <a:buSzTx/>
            <a:buFontTx/>
            <a:buNone/>
            <a:tabLst/>
            <a:defRPr/>
          </a:pPr>
          <a:r>
            <a:rPr lang="sv-SE" sz="1100" baseline="0"/>
            <a:t>Listan visar hur den ackumulerade tiden växer mot målet 5 år (</a:t>
          </a:r>
          <a:r>
            <a:rPr lang="sv-SE" sz="1100" baseline="0">
              <a:solidFill>
                <a:schemeClr val="dk1"/>
              </a:solidFill>
              <a:effectLst/>
              <a:latin typeface="+mn-lt"/>
              <a:ea typeface="+mn-ea"/>
              <a:cs typeface="+mn-cs"/>
            </a:rPr>
            <a:t>om du har disputerat kan du subtrahera sex månader från tidskravet). </a:t>
          </a:r>
          <a:endParaRPr lang="sv-SE" sz="1100" baseline="0"/>
        </a:p>
        <a:p>
          <a:pPr algn="ctr"/>
          <a:endParaRPr lang="sv-SE" sz="1100" baseline="0"/>
        </a:p>
        <a:p>
          <a:pPr algn="ctr"/>
          <a:r>
            <a:rPr lang="sv-SE" sz="1100" baseline="0"/>
            <a:t>Fyll i alla tjänstgöring från starten av din ST.</a:t>
          </a:r>
        </a:p>
        <a:p>
          <a:pPr algn="ctr"/>
          <a:endParaRPr lang="sv-SE" sz="1100" baseline="0"/>
        </a:p>
        <a:p>
          <a:pPr algn="ctr"/>
          <a:r>
            <a:rPr lang="sv-SE" sz="1100" baseline="0">
              <a:solidFill>
                <a:sysClr val="windowText" lastClr="000000"/>
              </a:solidFill>
            </a:rPr>
            <a:t>För tillgodoräknande av andra kompetenser se SOSFS 2015:8 kapitel 6.</a:t>
          </a:r>
        </a:p>
        <a:p>
          <a:pPr algn="ctr"/>
          <a:endParaRPr lang="sv-SE" sz="1100" baseline="0"/>
        </a:p>
        <a:p>
          <a:pPr marL="0" marR="0" lvl="0" indent="0" algn="ctr"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En månad definieras i detta dokument som 30,34 dagar eftersom det är den rimligaste</a:t>
          </a:r>
          <a:r>
            <a:rPr lang="sv-SE" sz="1100" baseline="0">
              <a:solidFill>
                <a:schemeClr val="dk1"/>
              </a:solidFill>
              <a:effectLst/>
              <a:latin typeface="+mn-lt"/>
              <a:ea typeface="+mn-ea"/>
              <a:cs typeface="+mn-cs"/>
            </a:rPr>
            <a:t> definitionen i förhållande till socialstyrelsens tidskrav. </a:t>
          </a:r>
          <a:endParaRPr lang="sv-SE">
            <a:effectLst/>
          </a:endParaRPr>
        </a:p>
        <a:p>
          <a:pPr algn="ctr"/>
          <a:endParaRPr lang="sv-SE" sz="1100" baseline="0"/>
        </a:p>
        <a:p>
          <a:pPr algn="ctr"/>
          <a:endParaRPr lang="sv-SE" sz="1100" baseline="0"/>
        </a:p>
        <a:p>
          <a:pPr algn="ctr"/>
          <a:endParaRPr lang="sv-SE" sz="1100" baseline="0"/>
        </a:p>
        <a:p>
          <a:pPr algn="ctr"/>
          <a:endParaRPr lang="sv-SE" sz="1100" baseline="0"/>
        </a:p>
        <a:p>
          <a:pPr algn="ctr"/>
          <a:endParaRPr lang="sv-SE" sz="1100" baseline="0"/>
        </a:p>
        <a:p>
          <a:pPr algn="ctr"/>
          <a:endParaRPr lang="sv-SE" sz="1100" baseline="0"/>
        </a:p>
        <a:p>
          <a:pPr algn="ctr"/>
          <a:endParaRPr lang="sv-SE" sz="1100" baseline="0"/>
        </a:p>
        <a:p>
          <a:pPr algn="ctr"/>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89647</xdr:colOff>
      <xdr:row>0</xdr:row>
      <xdr:rowOff>171824</xdr:rowOff>
    </xdr:from>
    <xdr:to>
      <xdr:col>42</xdr:col>
      <xdr:colOff>306294</xdr:colOff>
      <xdr:row>27</xdr:row>
      <xdr:rowOff>127000</xdr:rowOff>
    </xdr:to>
    <xdr:sp macro="" textlink="">
      <xdr:nvSpPr>
        <xdr:cNvPr id="3" name="textruta 2">
          <a:extLst>
            <a:ext uri="{FF2B5EF4-FFF2-40B4-BE49-F238E27FC236}">
              <a16:creationId xmlns:a16="http://schemas.microsoft.com/office/drawing/2014/main" id="{E2F34BC0-647B-4390-9162-0829397BFF63}"/>
            </a:ext>
          </a:extLst>
        </xdr:cNvPr>
        <xdr:cNvSpPr txBox="1"/>
      </xdr:nvSpPr>
      <xdr:spPr>
        <a:xfrm>
          <a:off x="11549529" y="171824"/>
          <a:ext cx="2054412" cy="5199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100" b="1"/>
            <a:t>Instruktion</a:t>
          </a:r>
        </a:p>
        <a:p>
          <a:endParaRPr lang="sv-SE" sz="1100"/>
        </a:p>
        <a:p>
          <a:r>
            <a:rPr lang="sv-SE" sz="1100"/>
            <a:t>I detta blad kan du fylla i de intyg du erhållit för att se vilka som saknas inför</a:t>
          </a:r>
          <a:r>
            <a:rPr lang="sv-SE" sz="1100" baseline="0"/>
            <a:t> ansökan om specialistbevis. </a:t>
          </a:r>
        </a:p>
        <a:p>
          <a:endParaRPr lang="sv-SE" sz="1100" baseline="0"/>
        </a:p>
        <a:p>
          <a:r>
            <a:rPr lang="sv-SE" sz="1100" baseline="0"/>
            <a:t>Ett handledarintyg behöver inte vara skrivet av huvudhandledare utan kan vara underskrivet av en placerings- eller bihandledare.</a:t>
          </a:r>
        </a:p>
        <a:p>
          <a:endParaRPr lang="sv-SE" sz="1100" baseline="0"/>
        </a:p>
        <a:p>
          <a:r>
            <a:rPr lang="sv-SE" sz="1100" baseline="0"/>
            <a:t>Huvudhandledaren har mandat att intyga varje typ av intyg.</a:t>
          </a:r>
        </a:p>
        <a:p>
          <a:endParaRPr lang="sv-SE" sz="1100" baseline="0"/>
        </a:p>
        <a:p>
          <a:r>
            <a:rPr lang="sv-SE" sz="1100" baseline="0"/>
            <a:t>Notera att Socialstyrelsen endast kräver ett intyg av vardera typ delmål (exempelvis ett kursintyg och ett handledarintyg för delmål C2) men rekommenderar att man har fler. Kursmålen i delmål </a:t>
          </a:r>
          <a:r>
            <a:rPr lang="sv-SE" sz="1100" baseline="0">
              <a:solidFill>
                <a:schemeClr val="dk1"/>
              </a:solidFill>
              <a:effectLst/>
              <a:latin typeface="+mn-lt"/>
              <a:ea typeface="+mn-ea"/>
              <a:cs typeface="+mn-cs"/>
            </a:rPr>
            <a:t>C2-C4 </a:t>
          </a:r>
          <a:r>
            <a:rPr lang="sv-SE" sz="1100" baseline="0"/>
            <a:t>bör exmpelvis omfatta flera kursintyg. Se SFKK:s rekommendation om vilka kurser man som ST-läkare bör gå på fliken Kurser.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vastmanland.se\ltv\home1\33M4\Dokument\-%20Skrivbord\P&#229;g&#229;ende\SFKK%20ST-check\ST-m&#229;l%20SFK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örsättsblad"/>
      <sheetName val="Förutsättningar"/>
      <sheetName val="Övergripande"/>
      <sheetName val="A-delmål"/>
      <sheetName val="C-delmål"/>
      <sheetName val="Blad4"/>
      <sheetName val="A1"/>
      <sheetName val="C1"/>
      <sheetName val="C2"/>
      <sheetName val="C4"/>
      <sheetName val="C7"/>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id="2" name="Tabell2" displayName="Tabell2" ref="N8:N10" totalsRowShown="0" headerRowDxfId="5" dataDxfId="4">
  <autoFilter ref="N8:N10"/>
  <tableColumns count="1">
    <tableColumn id="1" name="Kolumn1" dataDxfId="3"/>
  </tableColumns>
  <tableStyleInfo name="TableStyleMedium2" showFirstColumn="0" showLastColumn="0" showRowStripes="1" showColumnStripes="0"/>
</table>
</file>

<file path=xl/tables/table2.xml><?xml version="1.0" encoding="utf-8"?>
<table xmlns="http://schemas.openxmlformats.org/spreadsheetml/2006/main" id="1" name="Tabell1" displayName="Tabell1" ref="L4:L12" totalsRowShown="0" headerRowDxfId="2" dataDxfId="1">
  <autoFilter ref="L4:L12"/>
  <tableColumns count="1">
    <tableColumn id="1" name="Välj en"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AN53"/>
  <sheetViews>
    <sheetView showGridLines="0" showRuler="0" zoomScaleNormal="100" workbookViewId="0">
      <selection activeCell="D19" sqref="D19:K19"/>
    </sheetView>
  </sheetViews>
  <sheetFormatPr defaultColWidth="8.7109375" defaultRowHeight="15" x14ac:dyDescent="0.25"/>
  <cols>
    <col min="1" max="1" width="8.7109375" style="4" customWidth="1"/>
    <col min="2" max="2" width="0.42578125" style="4" customWidth="1"/>
    <col min="3" max="3" width="1.5703125" style="4" customWidth="1"/>
    <col min="4" max="4" width="8.7109375" style="4" customWidth="1"/>
    <col min="5" max="7" width="8.7109375" style="4"/>
    <col min="8" max="8" width="16.5703125" style="4" customWidth="1"/>
    <col min="9" max="11" width="8.7109375" style="4"/>
    <col min="12" max="12" width="0.42578125" style="4" customWidth="1"/>
    <col min="13" max="16384" width="8.7109375" style="4"/>
  </cols>
  <sheetData>
    <row r="1" spans="1:40" x14ac:dyDescent="0.25">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row>
    <row r="2" spans="1:40" ht="2.4500000000000002" customHeight="1" thickBot="1" x14ac:dyDescent="0.3">
      <c r="A2" s="73"/>
      <c r="B2" s="71"/>
      <c r="C2" s="71"/>
      <c r="D2" s="71"/>
      <c r="E2" s="71"/>
      <c r="F2" s="71"/>
      <c r="G2" s="71"/>
      <c r="H2" s="71"/>
      <c r="I2" s="71"/>
      <c r="J2" s="71"/>
      <c r="K2" s="71"/>
      <c r="L2" s="71"/>
      <c r="M2" s="73"/>
      <c r="N2" s="73"/>
      <c r="O2" s="73"/>
      <c r="P2" s="73"/>
      <c r="Q2" s="73"/>
      <c r="R2" s="73"/>
      <c r="S2" s="73"/>
      <c r="T2" s="73"/>
      <c r="U2" s="73"/>
      <c r="V2" s="73"/>
      <c r="W2" s="73"/>
      <c r="X2" s="73"/>
      <c r="Y2" s="73"/>
      <c r="Z2" s="73"/>
      <c r="AA2" s="73"/>
      <c r="AB2" s="73"/>
      <c r="AC2" s="73"/>
      <c r="AD2" s="73"/>
    </row>
    <row r="3" spans="1:40" x14ac:dyDescent="0.25">
      <c r="A3" s="73"/>
      <c r="B3" s="71"/>
      <c r="C3" s="40"/>
      <c r="D3" s="41"/>
      <c r="E3" s="41"/>
      <c r="F3" s="41"/>
      <c r="G3" s="41"/>
      <c r="H3" s="41"/>
      <c r="I3" s="41"/>
      <c r="J3" s="41"/>
      <c r="K3" s="42"/>
      <c r="L3" s="71"/>
      <c r="M3" s="73"/>
      <c r="N3" s="73"/>
      <c r="O3" s="73"/>
      <c r="P3" s="73"/>
      <c r="Q3" s="73"/>
      <c r="R3" s="73"/>
      <c r="S3" s="73"/>
      <c r="T3" s="73"/>
      <c r="U3" s="73"/>
      <c r="V3" s="73"/>
      <c r="W3" s="73"/>
      <c r="X3" s="73"/>
      <c r="Y3" s="73"/>
      <c r="Z3" s="73"/>
      <c r="AA3" s="73"/>
      <c r="AB3" s="73"/>
      <c r="AC3" s="73"/>
      <c r="AD3" s="73"/>
    </row>
    <row r="4" spans="1:40" ht="28.5" customHeight="1" x14ac:dyDescent="0.25">
      <c r="A4" s="73"/>
      <c r="B4" s="71"/>
      <c r="C4" s="43"/>
      <c r="D4" s="242" t="s">
        <v>157</v>
      </c>
      <c r="E4" s="242"/>
      <c r="F4" s="242"/>
      <c r="G4" s="242"/>
      <c r="H4" s="242"/>
      <c r="I4" s="242"/>
      <c r="J4" s="242"/>
      <c r="K4" s="243"/>
      <c r="L4" s="71"/>
      <c r="M4" s="73"/>
      <c r="N4" s="73"/>
      <c r="O4" s="73"/>
      <c r="P4" s="73"/>
      <c r="Q4" s="73"/>
      <c r="R4" s="73"/>
      <c r="S4" s="73"/>
      <c r="T4" s="73"/>
      <c r="U4" s="73"/>
      <c r="V4" s="73"/>
      <c r="W4" s="73"/>
      <c r="X4" s="73"/>
      <c r="Y4" s="73"/>
      <c r="Z4" s="73"/>
      <c r="AA4" s="73"/>
      <c r="AB4" s="73"/>
      <c r="AC4" s="73"/>
      <c r="AD4" s="73"/>
    </row>
    <row r="5" spans="1:40" x14ac:dyDescent="0.25">
      <c r="A5" s="73"/>
      <c r="B5" s="71"/>
      <c r="C5" s="43"/>
      <c r="K5" s="5"/>
      <c r="L5" s="71"/>
      <c r="M5" s="73"/>
      <c r="N5" s="73"/>
      <c r="O5" s="73"/>
      <c r="P5" s="73"/>
      <c r="Q5" s="73"/>
      <c r="R5" s="73"/>
      <c r="S5" s="73"/>
      <c r="T5" s="73"/>
      <c r="U5" s="73"/>
      <c r="V5" s="73"/>
      <c r="W5" s="73"/>
      <c r="X5" s="73"/>
      <c r="Y5" s="73"/>
      <c r="Z5" s="73"/>
      <c r="AA5" s="73"/>
      <c r="AB5" s="73"/>
      <c r="AC5" s="73"/>
      <c r="AD5" s="73"/>
    </row>
    <row r="6" spans="1:40" x14ac:dyDescent="0.25">
      <c r="A6" s="73"/>
      <c r="B6" s="71"/>
      <c r="C6" s="43"/>
      <c r="D6" s="244" t="s">
        <v>159</v>
      </c>
      <c r="E6" s="244"/>
      <c r="F6" s="244"/>
      <c r="G6" s="244"/>
      <c r="H6" s="244"/>
      <c r="K6" s="5"/>
      <c r="L6" s="71"/>
      <c r="M6" s="73"/>
      <c r="N6" s="73"/>
      <c r="O6" s="73"/>
      <c r="P6" s="73"/>
      <c r="Q6" s="73"/>
      <c r="R6" s="73"/>
      <c r="S6" s="73"/>
      <c r="T6" s="73"/>
      <c r="U6" s="73"/>
      <c r="V6" s="73"/>
      <c r="W6" s="73"/>
      <c r="X6" s="73"/>
      <c r="Y6" s="73"/>
      <c r="Z6" s="73"/>
      <c r="AA6" s="73"/>
      <c r="AB6" s="73"/>
      <c r="AC6" s="73"/>
      <c r="AD6" s="73"/>
    </row>
    <row r="7" spans="1:40" x14ac:dyDescent="0.25">
      <c r="A7" s="73"/>
      <c r="B7" s="71"/>
      <c r="C7" s="43"/>
      <c r="D7" s="244"/>
      <c r="E7" s="244"/>
      <c r="F7" s="244"/>
      <c r="G7" s="244"/>
      <c r="H7" s="244"/>
      <c r="K7" s="5"/>
      <c r="L7" s="71"/>
      <c r="M7" s="73"/>
      <c r="N7" s="73"/>
      <c r="O7" s="73"/>
      <c r="P7" s="73"/>
      <c r="Q7" s="73"/>
      <c r="R7" s="73"/>
      <c r="S7" s="73"/>
      <c r="T7" s="73"/>
      <c r="U7" s="73"/>
      <c r="V7" s="73"/>
      <c r="W7" s="73"/>
      <c r="X7" s="73"/>
      <c r="Y7" s="73"/>
      <c r="Z7" s="73"/>
      <c r="AA7" s="73"/>
      <c r="AB7" s="73"/>
      <c r="AC7" s="73"/>
      <c r="AD7" s="73"/>
    </row>
    <row r="8" spans="1:40" x14ac:dyDescent="0.25">
      <c r="A8" s="73"/>
      <c r="B8" s="71"/>
      <c r="C8" s="43"/>
      <c r="D8" s="244"/>
      <c r="E8" s="244"/>
      <c r="F8" s="244"/>
      <c r="G8" s="244"/>
      <c r="H8" s="244"/>
      <c r="K8" s="5"/>
      <c r="L8" s="71"/>
      <c r="M8" s="73"/>
      <c r="N8" s="73"/>
      <c r="O8" s="73"/>
      <c r="P8" s="73"/>
      <c r="Q8" s="73"/>
      <c r="R8" s="73"/>
      <c r="S8" s="73"/>
      <c r="T8" s="73"/>
      <c r="U8" s="73"/>
      <c r="V8" s="73"/>
      <c r="W8" s="73"/>
      <c r="X8" s="73"/>
      <c r="Y8" s="73"/>
      <c r="Z8" s="73"/>
      <c r="AA8" s="73"/>
      <c r="AB8" s="73"/>
      <c r="AC8" s="73"/>
      <c r="AD8" s="73"/>
    </row>
    <row r="9" spans="1:40" x14ac:dyDescent="0.25">
      <c r="A9" s="73"/>
      <c r="B9" s="71"/>
      <c r="C9" s="43"/>
      <c r="D9" s="244"/>
      <c r="E9" s="244"/>
      <c r="F9" s="244"/>
      <c r="G9" s="244"/>
      <c r="H9" s="244"/>
      <c r="K9" s="5"/>
      <c r="L9" s="71"/>
      <c r="M9" s="73"/>
      <c r="N9" s="73"/>
      <c r="O9" s="73"/>
      <c r="P9" s="73"/>
      <c r="Q9" s="73"/>
      <c r="R9" s="73"/>
      <c r="S9" s="73"/>
      <c r="T9" s="73"/>
      <c r="U9" s="73"/>
      <c r="V9" s="73"/>
      <c r="W9" s="73"/>
      <c r="X9" s="73"/>
      <c r="Y9" s="73"/>
      <c r="Z9" s="73"/>
      <c r="AA9" s="73"/>
      <c r="AB9" s="73"/>
      <c r="AC9" s="73"/>
      <c r="AD9" s="73"/>
    </row>
    <row r="10" spans="1:40" x14ac:dyDescent="0.25">
      <c r="A10" s="73"/>
      <c r="B10" s="71"/>
      <c r="C10" s="43"/>
      <c r="D10" s="244"/>
      <c r="E10" s="244"/>
      <c r="F10" s="244"/>
      <c r="G10" s="244"/>
      <c r="H10" s="244"/>
      <c r="K10" s="5"/>
      <c r="L10" s="71"/>
      <c r="M10" s="73"/>
      <c r="N10" s="73"/>
      <c r="O10" s="73"/>
      <c r="P10" s="73"/>
      <c r="Q10" s="73"/>
      <c r="R10" s="73"/>
      <c r="S10" s="73"/>
      <c r="T10" s="73"/>
      <c r="U10" s="73"/>
      <c r="V10" s="73"/>
      <c r="W10" s="73"/>
      <c r="X10" s="73"/>
      <c r="Y10" s="73"/>
      <c r="Z10" s="73"/>
      <c r="AA10" s="73"/>
      <c r="AB10" s="73"/>
      <c r="AC10" s="73"/>
      <c r="AD10" s="73"/>
    </row>
    <row r="11" spans="1:40" x14ac:dyDescent="0.25">
      <c r="A11" s="73"/>
      <c r="B11" s="71"/>
      <c r="C11" s="43"/>
      <c r="D11" s="244"/>
      <c r="E11" s="244"/>
      <c r="F11" s="244"/>
      <c r="G11" s="244"/>
      <c r="H11" s="244"/>
      <c r="K11" s="5"/>
      <c r="L11" s="71"/>
      <c r="M11" s="73"/>
      <c r="N11" s="73"/>
      <c r="O11" s="73"/>
      <c r="P11" s="73"/>
      <c r="Q11" s="73"/>
      <c r="R11" s="73"/>
      <c r="S11" s="73"/>
      <c r="T11" s="73"/>
      <c r="U11" s="73"/>
      <c r="V11" s="73"/>
      <c r="W11" s="73"/>
      <c r="X11" s="73"/>
      <c r="Y11" s="73"/>
      <c r="Z11" s="73"/>
      <c r="AA11" s="73"/>
      <c r="AB11" s="73"/>
      <c r="AC11" s="73"/>
      <c r="AD11" s="73"/>
    </row>
    <row r="12" spans="1:40" x14ac:dyDescent="0.25">
      <c r="A12" s="73"/>
      <c r="B12" s="71"/>
      <c r="C12" s="43"/>
      <c r="D12" s="244"/>
      <c r="E12" s="244"/>
      <c r="F12" s="244"/>
      <c r="G12" s="244"/>
      <c r="H12" s="244"/>
      <c r="K12" s="5"/>
      <c r="L12" s="71"/>
      <c r="M12" s="73"/>
      <c r="N12" s="73"/>
      <c r="O12" s="73"/>
      <c r="P12" s="73"/>
      <c r="Q12" s="73"/>
      <c r="R12" s="73"/>
      <c r="S12" s="73"/>
      <c r="T12" s="73"/>
      <c r="U12" s="73"/>
      <c r="V12" s="73"/>
      <c r="W12" s="73"/>
      <c r="X12" s="73"/>
      <c r="Y12" s="73"/>
      <c r="Z12" s="73"/>
      <c r="AA12" s="73"/>
      <c r="AB12" s="73"/>
      <c r="AC12" s="73"/>
      <c r="AD12" s="73"/>
    </row>
    <row r="13" spans="1:40" ht="54" customHeight="1" x14ac:dyDescent="0.25">
      <c r="A13" s="73"/>
      <c r="B13" s="71"/>
      <c r="C13" s="43"/>
      <c r="D13" s="248" t="s">
        <v>239</v>
      </c>
      <c r="E13" s="248"/>
      <c r="F13" s="248"/>
      <c r="G13" s="248"/>
      <c r="H13" s="248"/>
      <c r="I13" s="248"/>
      <c r="J13" s="248"/>
      <c r="K13" s="249"/>
      <c r="L13" s="71"/>
      <c r="M13" s="73"/>
      <c r="N13" s="73"/>
      <c r="O13" s="73"/>
      <c r="P13" s="73"/>
      <c r="Q13" s="73"/>
      <c r="R13" s="73"/>
      <c r="S13" s="73"/>
      <c r="T13" s="73"/>
      <c r="U13" s="73"/>
      <c r="V13" s="73"/>
      <c r="W13" s="73"/>
      <c r="X13" s="73"/>
      <c r="Y13" s="73"/>
      <c r="Z13" s="73"/>
      <c r="AA13" s="73"/>
      <c r="AB13" s="73"/>
      <c r="AC13" s="73"/>
      <c r="AD13" s="73"/>
    </row>
    <row r="14" spans="1:40" ht="13.5" customHeight="1" x14ac:dyDescent="0.25">
      <c r="A14" s="73"/>
      <c r="B14" s="71"/>
      <c r="C14" s="43"/>
      <c r="D14" s="248"/>
      <c r="E14" s="248"/>
      <c r="F14" s="248"/>
      <c r="G14" s="248"/>
      <c r="H14" s="248"/>
      <c r="I14" s="248"/>
      <c r="J14" s="248"/>
      <c r="K14" s="249"/>
      <c r="L14" s="71"/>
      <c r="M14" s="73"/>
      <c r="N14" s="73"/>
      <c r="O14" s="73"/>
      <c r="P14" s="73"/>
      <c r="Q14" s="73"/>
      <c r="R14" s="73"/>
      <c r="S14" s="73"/>
      <c r="T14" s="73"/>
      <c r="U14" s="73"/>
      <c r="V14" s="73"/>
      <c r="W14" s="73"/>
      <c r="X14" s="73"/>
      <c r="Y14" s="73"/>
      <c r="Z14" s="73"/>
      <c r="AA14" s="73"/>
      <c r="AB14" s="73"/>
      <c r="AC14" s="73"/>
      <c r="AD14" s="73"/>
    </row>
    <row r="15" spans="1:40" ht="54" customHeight="1" x14ac:dyDescent="0.25">
      <c r="A15" s="73"/>
      <c r="B15" s="71"/>
      <c r="C15" s="43"/>
      <c r="D15" s="244" t="s">
        <v>217</v>
      </c>
      <c r="E15" s="244"/>
      <c r="F15" s="244"/>
      <c r="G15" s="244"/>
      <c r="H15" s="244"/>
      <c r="I15" s="244"/>
      <c r="J15" s="244"/>
      <c r="K15" s="250"/>
      <c r="L15" s="71"/>
      <c r="M15" s="73"/>
      <c r="N15" s="73"/>
      <c r="O15" s="73"/>
      <c r="P15" s="73"/>
      <c r="Q15" s="73"/>
      <c r="R15" s="73"/>
      <c r="S15" s="73"/>
      <c r="T15" s="73"/>
      <c r="U15" s="73"/>
      <c r="V15" s="73"/>
      <c r="W15" s="73"/>
      <c r="X15" s="73"/>
      <c r="Y15" s="73"/>
      <c r="Z15" s="73"/>
      <c r="AA15" s="73"/>
      <c r="AB15" s="73"/>
      <c r="AC15" s="73"/>
      <c r="AD15" s="73"/>
      <c r="AG15" s="238"/>
      <c r="AH15" s="238"/>
      <c r="AI15" s="238"/>
      <c r="AJ15" s="238"/>
      <c r="AK15" s="238"/>
      <c r="AL15" s="238"/>
      <c r="AM15" s="238"/>
      <c r="AN15" s="238"/>
    </row>
    <row r="16" spans="1:40" ht="15.6" customHeight="1" x14ac:dyDescent="0.25">
      <c r="A16" s="73"/>
      <c r="B16" s="71"/>
      <c r="C16" s="43"/>
      <c r="D16" s="23"/>
      <c r="E16" s="22"/>
      <c r="F16" s="22"/>
      <c r="G16" s="22"/>
      <c r="H16" s="22"/>
      <c r="I16" s="22"/>
      <c r="J16" s="22"/>
      <c r="K16" s="44"/>
      <c r="L16" s="71"/>
      <c r="M16" s="73"/>
      <c r="N16" s="73"/>
      <c r="O16" s="73"/>
      <c r="P16" s="73"/>
      <c r="Q16" s="73"/>
      <c r="R16" s="73"/>
      <c r="S16" s="73"/>
      <c r="T16" s="73"/>
      <c r="U16" s="73"/>
      <c r="V16" s="73"/>
      <c r="W16" s="73"/>
      <c r="X16" s="73"/>
      <c r="Y16" s="73"/>
      <c r="Z16" s="73"/>
      <c r="AA16" s="73"/>
      <c r="AB16" s="73"/>
      <c r="AC16" s="73"/>
      <c r="AD16" s="73"/>
      <c r="AG16" s="63"/>
      <c r="AH16" s="64"/>
      <c r="AI16" s="64"/>
      <c r="AJ16" s="64"/>
      <c r="AK16" s="64"/>
      <c r="AL16" s="64"/>
      <c r="AM16" s="64"/>
      <c r="AN16" s="64"/>
    </row>
    <row r="17" spans="1:40" x14ac:dyDescent="0.25">
      <c r="A17" s="73"/>
      <c r="B17" s="71"/>
      <c r="C17" s="43"/>
      <c r="D17" s="239" t="s">
        <v>158</v>
      </c>
      <c r="E17" s="239"/>
      <c r="F17" s="239"/>
      <c r="G17" s="239"/>
      <c r="H17" s="239"/>
      <c r="I17" s="239"/>
      <c r="J17" s="239"/>
      <c r="K17" s="240"/>
      <c r="L17" s="71"/>
      <c r="M17" s="73"/>
      <c r="N17" s="73"/>
      <c r="O17" s="73"/>
      <c r="P17" s="73"/>
      <c r="Q17" s="73"/>
      <c r="R17" s="73"/>
      <c r="S17" s="73"/>
      <c r="T17" s="73"/>
      <c r="U17" s="73"/>
      <c r="V17" s="73"/>
      <c r="W17" s="73"/>
      <c r="X17" s="73"/>
      <c r="Y17" s="73"/>
      <c r="Z17" s="73"/>
      <c r="AA17" s="73"/>
      <c r="AB17" s="73"/>
      <c r="AC17" s="73"/>
      <c r="AD17" s="73"/>
      <c r="AG17" s="39"/>
      <c r="AH17" s="64"/>
      <c r="AI17" s="64"/>
      <c r="AJ17" s="64"/>
      <c r="AK17" s="64"/>
      <c r="AL17" s="64"/>
      <c r="AM17" s="64"/>
      <c r="AN17" s="64"/>
    </row>
    <row r="18" spans="1:40" x14ac:dyDescent="0.25">
      <c r="A18" s="73"/>
      <c r="B18" s="71"/>
      <c r="C18" s="43"/>
      <c r="D18" s="255" t="s">
        <v>134</v>
      </c>
      <c r="E18" s="256"/>
      <c r="F18" s="256"/>
      <c r="G18" s="256"/>
      <c r="H18" s="256"/>
      <c r="I18" s="256"/>
      <c r="J18" s="256"/>
      <c r="K18" s="257"/>
      <c r="L18" s="71"/>
      <c r="M18" s="73"/>
      <c r="N18" s="73"/>
      <c r="O18" s="73"/>
      <c r="P18" s="73"/>
      <c r="Q18" s="73"/>
      <c r="R18" s="73"/>
      <c r="S18" s="73"/>
      <c r="T18" s="73"/>
      <c r="U18" s="73"/>
      <c r="V18" s="73"/>
      <c r="W18" s="73"/>
      <c r="X18" s="73"/>
      <c r="Y18" s="73"/>
      <c r="Z18" s="73"/>
      <c r="AA18" s="73"/>
      <c r="AB18" s="73"/>
      <c r="AC18" s="73"/>
      <c r="AD18" s="73"/>
      <c r="AG18" s="241"/>
      <c r="AH18" s="241"/>
      <c r="AI18" s="241"/>
      <c r="AJ18" s="241"/>
      <c r="AK18" s="241"/>
      <c r="AL18" s="241"/>
      <c r="AM18" s="241"/>
      <c r="AN18" s="241"/>
    </row>
    <row r="19" spans="1:40" x14ac:dyDescent="0.25">
      <c r="A19" s="73"/>
      <c r="B19" s="71"/>
      <c r="C19" s="43"/>
      <c r="D19" s="258" t="s">
        <v>205</v>
      </c>
      <c r="E19" s="258"/>
      <c r="F19" s="258"/>
      <c r="G19" s="258"/>
      <c r="H19" s="258"/>
      <c r="I19" s="258"/>
      <c r="J19" s="258"/>
      <c r="K19" s="259"/>
      <c r="L19" s="71"/>
      <c r="M19" s="73"/>
      <c r="N19" s="73"/>
      <c r="O19" s="73"/>
      <c r="P19" s="73"/>
      <c r="Q19" s="73"/>
      <c r="R19" s="73"/>
      <c r="S19" s="73"/>
      <c r="T19" s="73"/>
      <c r="U19" s="73"/>
      <c r="V19" s="73"/>
      <c r="W19" s="73"/>
      <c r="X19" s="73"/>
      <c r="Y19" s="73"/>
      <c r="Z19" s="73"/>
      <c r="AA19" s="73"/>
      <c r="AB19" s="73"/>
      <c r="AC19" s="73"/>
      <c r="AD19" s="73"/>
    </row>
    <row r="20" spans="1:40" x14ac:dyDescent="0.25">
      <c r="A20" s="73"/>
      <c r="B20" s="71"/>
      <c r="C20" s="43"/>
      <c r="D20" s="255" t="s">
        <v>295</v>
      </c>
      <c r="E20" s="256"/>
      <c r="F20" s="256"/>
      <c r="G20" s="256"/>
      <c r="H20" s="256"/>
      <c r="I20" s="256"/>
      <c r="J20" s="256"/>
      <c r="K20" s="257"/>
      <c r="L20" s="71"/>
      <c r="M20" s="73"/>
      <c r="N20" s="73"/>
      <c r="O20" s="73"/>
      <c r="P20" s="73"/>
      <c r="Q20" s="73"/>
      <c r="R20" s="73"/>
      <c r="S20" s="73"/>
      <c r="T20" s="73"/>
      <c r="U20" s="73"/>
      <c r="V20" s="73"/>
      <c r="W20" s="73"/>
      <c r="X20" s="73"/>
      <c r="Y20" s="73"/>
      <c r="Z20" s="73"/>
      <c r="AA20" s="73"/>
      <c r="AB20" s="73"/>
      <c r="AC20" s="73"/>
      <c r="AD20" s="73"/>
    </row>
    <row r="21" spans="1:40" ht="15" customHeight="1" x14ac:dyDescent="0.25">
      <c r="A21" s="73"/>
      <c r="B21" s="71"/>
      <c r="C21" s="43"/>
      <c r="D21" s="251" t="s">
        <v>231</v>
      </c>
      <c r="E21" s="251"/>
      <c r="F21" s="251"/>
      <c r="G21" s="251"/>
      <c r="H21" s="251"/>
      <c r="I21" s="251"/>
      <c r="J21" s="251"/>
      <c r="K21" s="252"/>
      <c r="L21" s="71"/>
      <c r="M21" s="73"/>
      <c r="N21" s="73"/>
      <c r="O21" s="73"/>
      <c r="P21" s="73"/>
      <c r="Q21" s="73"/>
      <c r="R21" s="73"/>
      <c r="S21" s="73"/>
      <c r="T21" s="73"/>
      <c r="U21" s="73"/>
      <c r="V21" s="73"/>
      <c r="W21" s="73"/>
      <c r="X21" s="73"/>
      <c r="Y21" s="73"/>
      <c r="Z21" s="73"/>
      <c r="AA21" s="73"/>
      <c r="AB21" s="73"/>
      <c r="AC21" s="73"/>
      <c r="AD21" s="73"/>
    </row>
    <row r="22" spans="1:40" x14ac:dyDescent="0.25">
      <c r="A22" s="73"/>
      <c r="B22" s="71"/>
      <c r="C22" s="43"/>
      <c r="D22" s="251"/>
      <c r="E22" s="251"/>
      <c r="F22" s="251"/>
      <c r="G22" s="251"/>
      <c r="H22" s="251"/>
      <c r="I22" s="251"/>
      <c r="J22" s="251"/>
      <c r="K22" s="252"/>
      <c r="L22" s="71"/>
      <c r="M22" s="73"/>
      <c r="N22" s="73"/>
      <c r="O22" s="73"/>
      <c r="P22" s="73"/>
      <c r="Q22" s="73"/>
      <c r="R22" s="73"/>
      <c r="S22" s="73"/>
      <c r="T22" s="73"/>
      <c r="U22" s="73"/>
      <c r="V22" s="73"/>
      <c r="W22" s="73"/>
      <c r="X22" s="73"/>
      <c r="Y22" s="73"/>
      <c r="Z22" s="73"/>
      <c r="AA22" s="73"/>
      <c r="AB22" s="73"/>
      <c r="AC22" s="73"/>
      <c r="AD22" s="73"/>
    </row>
    <row r="23" spans="1:40" x14ac:dyDescent="0.25">
      <c r="A23" s="73"/>
      <c r="B23" s="71"/>
      <c r="C23" s="43"/>
      <c r="D23" s="208"/>
      <c r="E23" s="208"/>
      <c r="F23" s="208"/>
      <c r="G23" s="208"/>
      <c r="H23" s="208"/>
      <c r="I23" s="208"/>
      <c r="J23" s="208"/>
      <c r="K23" s="209"/>
      <c r="L23" s="71"/>
      <c r="M23" s="73"/>
      <c r="N23" s="73"/>
      <c r="O23" s="73"/>
      <c r="P23" s="73"/>
      <c r="Q23" s="73"/>
      <c r="R23" s="73"/>
      <c r="S23" s="73"/>
      <c r="T23" s="73"/>
      <c r="U23" s="73"/>
      <c r="V23" s="73"/>
      <c r="W23" s="73"/>
      <c r="X23" s="73"/>
      <c r="Y23" s="73"/>
      <c r="Z23" s="73"/>
      <c r="AA23" s="73"/>
      <c r="AB23" s="73"/>
      <c r="AC23" s="73"/>
      <c r="AD23" s="73"/>
    </row>
    <row r="24" spans="1:40" ht="14.1" customHeight="1" x14ac:dyDescent="0.25">
      <c r="A24" s="73"/>
      <c r="B24" s="71"/>
      <c r="C24" s="43"/>
      <c r="D24" s="253" t="s">
        <v>132</v>
      </c>
      <c r="E24" s="253"/>
      <c r="F24" s="253"/>
      <c r="G24" s="253"/>
      <c r="H24" s="253"/>
      <c r="I24" s="253"/>
      <c r="J24" s="253"/>
      <c r="K24" s="254"/>
      <c r="L24" s="71"/>
      <c r="M24" s="73"/>
      <c r="N24" s="73"/>
      <c r="O24" s="73"/>
      <c r="P24" s="73"/>
      <c r="Q24" s="73"/>
      <c r="R24" s="73"/>
      <c r="S24" s="73"/>
      <c r="T24" s="73"/>
      <c r="U24" s="73"/>
      <c r="V24" s="73"/>
      <c r="W24" s="73"/>
      <c r="X24" s="73"/>
      <c r="Y24" s="73"/>
      <c r="Z24" s="73"/>
      <c r="AA24" s="73"/>
      <c r="AB24" s="73"/>
      <c r="AC24" s="73"/>
      <c r="AD24" s="73"/>
    </row>
    <row r="25" spans="1:40" s="24" customFormat="1" ht="14.1" customHeight="1" x14ac:dyDescent="0.2">
      <c r="A25" s="74"/>
      <c r="B25" s="72"/>
      <c r="C25" s="45"/>
      <c r="D25" s="253" t="s">
        <v>133</v>
      </c>
      <c r="E25" s="253"/>
      <c r="F25" s="253"/>
      <c r="G25" s="253"/>
      <c r="H25" s="253"/>
      <c r="I25" s="253"/>
      <c r="J25" s="253"/>
      <c r="K25" s="254"/>
      <c r="L25" s="72"/>
      <c r="M25" s="74"/>
      <c r="N25" s="74"/>
      <c r="O25" s="74"/>
      <c r="P25" s="74"/>
      <c r="Q25" s="74"/>
      <c r="R25" s="74"/>
      <c r="S25" s="74"/>
      <c r="T25" s="74"/>
      <c r="U25" s="74"/>
      <c r="V25" s="74"/>
      <c r="W25" s="74"/>
      <c r="X25" s="74"/>
      <c r="Y25" s="74"/>
      <c r="Z25" s="74"/>
      <c r="AA25" s="74"/>
      <c r="AB25" s="74"/>
      <c r="AC25" s="74"/>
      <c r="AD25" s="74"/>
    </row>
    <row r="26" spans="1:40" s="24" customFormat="1" ht="14.1" customHeight="1" x14ac:dyDescent="0.2">
      <c r="A26" s="74"/>
      <c r="B26" s="72"/>
      <c r="C26" s="45"/>
      <c r="D26" s="210" t="s">
        <v>202</v>
      </c>
      <c r="E26" s="211"/>
      <c r="F26" s="211"/>
      <c r="G26" s="211"/>
      <c r="H26" s="211"/>
      <c r="I26" s="211"/>
      <c r="J26" s="211"/>
      <c r="K26" s="212"/>
      <c r="L26" s="72"/>
      <c r="M26" s="74"/>
      <c r="N26" s="74"/>
      <c r="O26" s="74"/>
      <c r="P26" s="74"/>
      <c r="Q26" s="74"/>
      <c r="R26" s="74"/>
      <c r="S26" s="74"/>
      <c r="T26" s="74"/>
      <c r="U26" s="74"/>
      <c r="V26" s="74"/>
      <c r="W26" s="74"/>
      <c r="X26" s="74"/>
      <c r="Y26" s="74"/>
      <c r="Z26" s="74"/>
      <c r="AA26" s="74"/>
      <c r="AB26" s="74"/>
      <c r="AC26" s="74"/>
      <c r="AD26" s="74"/>
    </row>
    <row r="27" spans="1:40" ht="14.1" customHeight="1" x14ac:dyDescent="0.25">
      <c r="A27" s="73"/>
      <c r="B27" s="71"/>
      <c r="C27" s="43"/>
      <c r="D27" s="210" t="s">
        <v>230</v>
      </c>
      <c r="E27" s="211"/>
      <c r="F27" s="211"/>
      <c r="G27" s="211"/>
      <c r="H27" s="211"/>
      <c r="I27" s="211"/>
      <c r="J27" s="211"/>
      <c r="K27" s="212"/>
      <c r="L27" s="71"/>
      <c r="M27" s="73"/>
      <c r="N27" s="73"/>
      <c r="O27" s="73"/>
      <c r="P27" s="73"/>
      <c r="Q27" s="73"/>
      <c r="R27" s="73"/>
      <c r="S27" s="73"/>
      <c r="T27" s="73"/>
      <c r="U27" s="73"/>
      <c r="V27" s="73"/>
      <c r="W27" s="73"/>
      <c r="X27" s="73"/>
      <c r="Y27" s="73"/>
      <c r="Z27" s="73"/>
      <c r="AA27" s="73"/>
      <c r="AB27" s="73"/>
      <c r="AC27" s="73"/>
      <c r="AD27" s="73"/>
    </row>
    <row r="28" spans="1:40" x14ac:dyDescent="0.25">
      <c r="A28" s="73"/>
      <c r="B28" s="71"/>
      <c r="C28" s="43"/>
      <c r="D28" s="213"/>
      <c r="E28" s="213"/>
      <c r="F28" s="213"/>
      <c r="G28" s="213"/>
      <c r="H28" s="213"/>
      <c r="I28" s="213"/>
      <c r="J28" s="213"/>
      <c r="K28" s="214"/>
      <c r="L28" s="71"/>
      <c r="M28" s="73"/>
      <c r="N28" s="73"/>
      <c r="O28" s="73"/>
      <c r="P28" s="73"/>
      <c r="Q28" s="73"/>
      <c r="R28" s="73"/>
      <c r="S28" s="73"/>
      <c r="T28" s="73"/>
      <c r="U28" s="73"/>
      <c r="V28" s="73"/>
      <c r="W28" s="73"/>
      <c r="X28" s="73"/>
      <c r="Y28" s="73"/>
      <c r="Z28" s="73"/>
      <c r="AA28" s="73"/>
      <c r="AB28" s="73"/>
      <c r="AC28" s="73"/>
      <c r="AD28" s="73"/>
    </row>
    <row r="29" spans="1:40" x14ac:dyDescent="0.25">
      <c r="A29" s="73"/>
      <c r="B29" s="71"/>
      <c r="C29" s="43"/>
      <c r="D29" s="245" t="s">
        <v>279</v>
      </c>
      <c r="E29" s="245"/>
      <c r="F29" s="245"/>
      <c r="G29" s="245"/>
      <c r="H29" s="245"/>
      <c r="I29" s="245"/>
      <c r="J29" s="245"/>
      <c r="K29" s="246"/>
      <c r="L29" s="71"/>
      <c r="M29" s="73"/>
      <c r="N29" s="73"/>
      <c r="O29" s="73"/>
      <c r="P29" s="73"/>
      <c r="Q29" s="73"/>
      <c r="R29" s="73"/>
      <c r="S29" s="73"/>
      <c r="T29" s="73"/>
      <c r="U29" s="73"/>
      <c r="V29" s="73"/>
      <c r="W29" s="73"/>
      <c r="X29" s="73"/>
      <c r="Y29" s="73"/>
      <c r="Z29" s="73"/>
      <c r="AA29" s="73"/>
      <c r="AB29" s="73"/>
      <c r="AC29" s="73"/>
      <c r="AD29" s="73"/>
    </row>
    <row r="30" spans="1:40" x14ac:dyDescent="0.25">
      <c r="A30" s="73"/>
      <c r="B30" s="71"/>
      <c r="C30" s="43"/>
      <c r="D30" s="63" t="s">
        <v>135</v>
      </c>
      <c r="E30" s="64"/>
      <c r="F30" s="64"/>
      <c r="G30" s="64"/>
      <c r="H30" s="64"/>
      <c r="I30" s="64"/>
      <c r="J30" s="64"/>
      <c r="K30" s="65"/>
      <c r="L30" s="71"/>
      <c r="M30" s="73"/>
      <c r="N30" s="73"/>
      <c r="O30" s="73"/>
      <c r="P30" s="73"/>
      <c r="Q30" s="73"/>
      <c r="R30" s="73"/>
      <c r="S30" s="73"/>
      <c r="T30" s="73"/>
      <c r="U30" s="73"/>
      <c r="V30" s="73"/>
      <c r="W30" s="73"/>
      <c r="X30" s="73"/>
      <c r="Y30" s="73"/>
      <c r="Z30" s="73"/>
      <c r="AA30" s="73"/>
      <c r="AB30" s="73"/>
      <c r="AC30" s="73"/>
      <c r="AD30" s="73"/>
    </row>
    <row r="31" spans="1:40" x14ac:dyDescent="0.25">
      <c r="A31" s="73"/>
      <c r="B31" s="71"/>
      <c r="C31" s="43"/>
      <c r="D31" s="210" t="s">
        <v>280</v>
      </c>
      <c r="E31" s="64"/>
      <c r="F31" s="64"/>
      <c r="G31" s="64"/>
      <c r="H31" s="64"/>
      <c r="I31" s="64"/>
      <c r="J31" s="64"/>
      <c r="K31" s="65"/>
      <c r="L31" s="71"/>
      <c r="M31" s="73"/>
      <c r="N31" s="73"/>
      <c r="O31" s="73"/>
      <c r="P31" s="73"/>
      <c r="Q31" s="73"/>
      <c r="R31" s="73"/>
      <c r="S31" s="73"/>
      <c r="T31" s="73"/>
      <c r="U31" s="73"/>
      <c r="V31" s="73"/>
      <c r="W31" s="73"/>
      <c r="X31" s="73"/>
      <c r="Y31" s="73"/>
      <c r="Z31" s="73"/>
      <c r="AA31" s="73"/>
      <c r="AB31" s="73"/>
      <c r="AC31" s="73"/>
      <c r="AD31" s="73"/>
    </row>
    <row r="32" spans="1:40" x14ac:dyDescent="0.25">
      <c r="A32" s="73"/>
      <c r="B32" s="71"/>
      <c r="C32" s="43"/>
      <c r="D32" s="241" t="s">
        <v>136</v>
      </c>
      <c r="E32" s="241"/>
      <c r="F32" s="241"/>
      <c r="G32" s="241"/>
      <c r="H32" s="241"/>
      <c r="I32" s="241"/>
      <c r="J32" s="241"/>
      <c r="K32" s="247"/>
      <c r="L32" s="71"/>
      <c r="M32" s="73"/>
      <c r="N32" s="73"/>
      <c r="O32" s="73"/>
      <c r="P32" s="73"/>
      <c r="Q32" s="73"/>
      <c r="R32" s="73"/>
      <c r="S32" s="73"/>
      <c r="T32" s="73"/>
      <c r="U32" s="73"/>
      <c r="V32" s="73"/>
      <c r="W32" s="73"/>
      <c r="X32" s="73"/>
      <c r="Y32" s="73"/>
      <c r="Z32" s="73"/>
      <c r="AA32" s="73"/>
      <c r="AB32" s="73"/>
      <c r="AC32" s="73"/>
      <c r="AD32" s="73"/>
    </row>
    <row r="33" spans="1:30" ht="15.75" thickBot="1" x14ac:dyDescent="0.3">
      <c r="A33" s="73"/>
      <c r="B33" s="71"/>
      <c r="C33" s="8"/>
      <c r="D33" s="19"/>
      <c r="E33" s="19"/>
      <c r="F33" s="19"/>
      <c r="G33" s="19"/>
      <c r="H33" s="19"/>
      <c r="I33" s="19"/>
      <c r="J33" s="19"/>
      <c r="K33" s="46"/>
      <c r="L33" s="71"/>
      <c r="M33" s="73"/>
      <c r="N33" s="73"/>
      <c r="O33" s="73"/>
      <c r="P33" s="73"/>
      <c r="Q33" s="73"/>
      <c r="R33" s="73"/>
      <c r="S33" s="73"/>
      <c r="T33" s="73"/>
      <c r="U33" s="73"/>
      <c r="V33" s="73"/>
      <c r="W33" s="73"/>
      <c r="X33" s="73"/>
      <c r="Y33" s="73"/>
      <c r="Z33" s="73"/>
      <c r="AA33" s="73"/>
      <c r="AB33" s="73"/>
      <c r="AC33" s="73"/>
      <c r="AD33" s="73"/>
    </row>
    <row r="34" spans="1:30" ht="2.4500000000000002" customHeight="1" x14ac:dyDescent="0.25">
      <c r="A34" s="73"/>
      <c r="B34" s="71"/>
      <c r="C34" s="71"/>
      <c r="D34" s="71"/>
      <c r="E34" s="71"/>
      <c r="F34" s="71"/>
      <c r="G34" s="71"/>
      <c r="H34" s="71"/>
      <c r="I34" s="71"/>
      <c r="J34" s="71"/>
      <c r="K34" s="71"/>
      <c r="L34" s="71"/>
      <c r="M34" s="73"/>
      <c r="N34" s="73"/>
      <c r="O34" s="73"/>
      <c r="P34" s="73"/>
      <c r="Q34" s="73"/>
      <c r="R34" s="73"/>
      <c r="S34" s="73"/>
      <c r="T34" s="73"/>
      <c r="U34" s="73"/>
      <c r="V34" s="73"/>
      <c r="W34" s="73"/>
      <c r="X34" s="73"/>
      <c r="Y34" s="73"/>
      <c r="Z34" s="73"/>
      <c r="AA34" s="73"/>
      <c r="AB34" s="73"/>
      <c r="AC34" s="73"/>
      <c r="AD34" s="73"/>
    </row>
    <row r="35" spans="1:30" x14ac:dyDescent="0.25">
      <c r="A35" s="73"/>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row>
    <row r="36" spans="1:30" x14ac:dyDescent="0.25">
      <c r="A36" s="73"/>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row>
    <row r="37" spans="1:30" x14ac:dyDescent="0.25">
      <c r="A37" s="73"/>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row>
    <row r="38" spans="1:30" x14ac:dyDescent="0.25">
      <c r="A38" s="73"/>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row>
    <row r="39" spans="1:30" x14ac:dyDescent="0.25">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row>
    <row r="40" spans="1:30" x14ac:dyDescent="0.25">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row>
    <row r="41" spans="1:30" x14ac:dyDescent="0.25">
      <c r="A41" s="73"/>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row>
    <row r="42" spans="1:30" x14ac:dyDescent="0.25">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row>
    <row r="43" spans="1:30" x14ac:dyDescent="0.25">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row>
    <row r="44" spans="1:30" x14ac:dyDescent="0.25">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row>
    <row r="45" spans="1:30" x14ac:dyDescent="0.25">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row>
    <row r="46" spans="1:30" x14ac:dyDescent="0.25">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row>
    <row r="47" spans="1:30" x14ac:dyDescent="0.25">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row>
    <row r="48" spans="1:30" x14ac:dyDescent="0.25">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row>
    <row r="49" spans="1:30" x14ac:dyDescent="0.25">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row>
    <row r="50" spans="1:30" x14ac:dyDescent="0.25">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row>
    <row r="51" spans="1:30" x14ac:dyDescent="0.25">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row>
    <row r="52" spans="1:30" x14ac:dyDescent="0.25">
      <c r="A52" s="75"/>
      <c r="B52" s="75"/>
      <c r="C52" s="75"/>
    </row>
    <row r="53" spans="1:30" x14ac:dyDescent="0.25">
      <c r="A53" s="75"/>
      <c r="B53" s="75"/>
      <c r="C53" s="75"/>
    </row>
  </sheetData>
  <customSheetViews>
    <customSheetView guid="{C7C3785C-ACD0-4F87-9311-1170D3E28C26}" showPageBreaks="1" showGridLines="0" showRowCol="0" view="pageLayout" showRuler="0" topLeftCell="B1">
      <selection activeCell="B4" sqref="B4"/>
      <pageMargins left="0.7" right="0.7" top="0.75" bottom="0.75" header="0.3" footer="0.3"/>
      <pageSetup paperSize="9" orientation="portrait" verticalDpi="0" r:id="rId1"/>
    </customSheetView>
  </customSheetViews>
  <mergeCells count="15">
    <mergeCell ref="D29:K29"/>
    <mergeCell ref="D32:K32"/>
    <mergeCell ref="D13:K14"/>
    <mergeCell ref="D15:K15"/>
    <mergeCell ref="D21:K22"/>
    <mergeCell ref="D24:K24"/>
    <mergeCell ref="D25:K25"/>
    <mergeCell ref="D18:K18"/>
    <mergeCell ref="D19:K19"/>
    <mergeCell ref="D20:K20"/>
    <mergeCell ref="AG15:AN15"/>
    <mergeCell ref="D17:K17"/>
    <mergeCell ref="AG18:AN18"/>
    <mergeCell ref="D4:K4"/>
    <mergeCell ref="D6:H12"/>
  </mergeCells>
  <hyperlinks>
    <hyperlink ref="D18:K18" location="'A-delmål'!A1" display="Socialstyrelsens A-delmål"/>
    <hyperlink ref="D19:K19" location="'A-delmål rek'!A1" display="SFKK:s rekommendation för A-delmålen bör uppfyllas"/>
    <hyperlink ref="D20:K20" location="'C-delmål'!A1" display="Socialstyrelsens C-delmål"/>
    <hyperlink ref="D24:K24" location="'Laboratoriets förutsättningar'!A1" display="SFKK:s generella rekommendationer kring laboratoriemiljön där ST:n bedrivs"/>
    <hyperlink ref="D25:K25" location="'Övergripande färdigheter'!A1" display="SFKK:s rekommendationer om generella färdigheter som ST-läkaren bör förvärva"/>
    <hyperlink ref="D26" location="Kurser!A1" display="SFKK:s rekommendationer om kurser"/>
    <hyperlink ref="D27" location="Litteratur!A1" display="SFKK:s rekommendationer om vetenskapliga tidsskrifter och läroböcker"/>
    <hyperlink ref="D29:K29" location="Tjänstgöring!A1" display="En lista för sammanställning av tjänstgöringstid som beräknar hur mycket av ST:n som är fullgjord"/>
    <hyperlink ref="D31" location="Intyg!A1" display="Intygslistan"/>
  </hyperlinks>
  <pageMargins left="0.7" right="0.7" top="0.75" bottom="0.75" header="0.3" footer="0.3"/>
  <pageSetup paperSize="9" fitToWidth="0"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zoomScale="80" zoomScaleNormal="80" workbookViewId="0"/>
  </sheetViews>
  <sheetFormatPr defaultColWidth="8.7109375" defaultRowHeight="15" x14ac:dyDescent="0.25"/>
  <cols>
    <col min="1" max="1" width="8.7109375" style="94"/>
    <col min="2" max="2" width="0.42578125" style="94" customWidth="1"/>
    <col min="3" max="4" width="38.28515625" style="94" customWidth="1"/>
    <col min="5" max="6" width="11.42578125" style="96" customWidth="1"/>
    <col min="7" max="7" width="18.85546875" style="96" bestFit="1" customWidth="1"/>
    <col min="8" max="8" width="10.85546875" style="96" bestFit="1" customWidth="1"/>
    <col min="9" max="9" width="0.42578125" style="96" customWidth="1"/>
    <col min="10" max="10" width="10.85546875" style="96" customWidth="1"/>
    <col min="11" max="11" width="0" style="94" hidden="1" customWidth="1"/>
    <col min="12" max="12" width="14.5703125" style="94" hidden="1" customWidth="1"/>
    <col min="13" max="13" width="12.7109375" style="94" hidden="1" customWidth="1"/>
    <col min="14" max="16384" width="8.7109375" style="94"/>
  </cols>
  <sheetData>
    <row r="1" spans="1:31" x14ac:dyDescent="0.25">
      <c r="A1" s="192" t="s">
        <v>214</v>
      </c>
      <c r="B1" s="88"/>
      <c r="C1" s="88"/>
      <c r="D1" s="88"/>
      <c r="E1" s="93"/>
      <c r="F1" s="93"/>
      <c r="G1" s="93"/>
      <c r="H1" s="93"/>
      <c r="I1" s="93"/>
      <c r="J1" s="93"/>
      <c r="K1" s="88"/>
      <c r="L1" s="88"/>
      <c r="M1" s="88"/>
      <c r="N1" s="88"/>
      <c r="O1" s="88"/>
      <c r="P1" s="88"/>
      <c r="Q1" s="88"/>
      <c r="R1" s="88"/>
      <c r="S1" s="88"/>
      <c r="T1" s="88"/>
      <c r="U1" s="88"/>
      <c r="V1" s="88"/>
      <c r="W1" s="88"/>
      <c r="X1" s="88"/>
      <c r="Y1" s="88"/>
      <c r="Z1" s="88"/>
      <c r="AA1" s="88"/>
      <c r="AB1" s="88"/>
      <c r="AC1" s="88"/>
      <c r="AD1" s="88"/>
      <c r="AE1" s="88"/>
    </row>
    <row r="2" spans="1:31" ht="2.4500000000000002" customHeight="1" thickBot="1" x14ac:dyDescent="0.3">
      <c r="A2" s="88"/>
      <c r="B2" s="89"/>
      <c r="C2" s="89"/>
      <c r="D2" s="89"/>
      <c r="E2" s="89"/>
      <c r="F2" s="89"/>
      <c r="G2" s="89"/>
      <c r="H2" s="89"/>
      <c r="I2" s="89"/>
      <c r="J2" s="88"/>
      <c r="K2" s="88"/>
      <c r="L2" s="88"/>
      <c r="M2" s="88"/>
      <c r="N2" s="88"/>
      <c r="O2" s="88"/>
      <c r="P2" s="88"/>
      <c r="Q2" s="88"/>
      <c r="R2" s="88"/>
      <c r="S2" s="88"/>
      <c r="T2" s="88"/>
      <c r="U2" s="88"/>
      <c r="V2" s="88"/>
      <c r="W2" s="88"/>
      <c r="X2" s="88"/>
      <c r="Y2" s="88"/>
      <c r="Z2" s="88"/>
      <c r="AA2" s="88"/>
      <c r="AB2" s="88"/>
      <c r="AC2" s="88"/>
      <c r="AD2" s="88"/>
      <c r="AE2" s="88"/>
    </row>
    <row r="3" spans="1:31" ht="60" customHeight="1" thickBot="1" x14ac:dyDescent="0.3">
      <c r="A3" s="88"/>
      <c r="B3" s="89"/>
      <c r="C3" s="100" t="s">
        <v>117</v>
      </c>
      <c r="D3" s="101" t="s">
        <v>119</v>
      </c>
      <c r="E3" s="101" t="s">
        <v>152</v>
      </c>
      <c r="F3" s="101" t="s">
        <v>153</v>
      </c>
      <c r="G3" s="102" t="s">
        <v>118</v>
      </c>
      <c r="H3" s="103" t="s">
        <v>128</v>
      </c>
      <c r="I3" s="104"/>
      <c r="J3" s="105"/>
      <c r="K3" s="88"/>
      <c r="L3" s="106" t="s">
        <v>130</v>
      </c>
      <c r="M3" s="106" t="s">
        <v>131</v>
      </c>
      <c r="N3" s="88"/>
      <c r="O3" s="88"/>
      <c r="P3" s="88"/>
      <c r="Q3" s="88"/>
      <c r="R3" s="88"/>
      <c r="S3" s="88"/>
      <c r="T3" s="88"/>
      <c r="U3" s="88"/>
      <c r="V3" s="88"/>
      <c r="W3" s="88"/>
      <c r="X3" s="88"/>
      <c r="Y3" s="88"/>
      <c r="Z3" s="88"/>
      <c r="AA3" s="88"/>
      <c r="AB3" s="88"/>
      <c r="AC3" s="88"/>
      <c r="AD3" s="88"/>
      <c r="AE3" s="88"/>
    </row>
    <row r="4" spans="1:31" x14ac:dyDescent="0.25">
      <c r="A4" s="88"/>
      <c r="B4" s="89"/>
      <c r="C4" s="80"/>
      <c r="D4" s="81" t="s">
        <v>127</v>
      </c>
      <c r="E4" s="82"/>
      <c r="F4" s="82"/>
      <c r="G4" s="83"/>
      <c r="H4" s="99" t="str">
        <f t="shared" ref="H4:H25" si="0">IF(AND(ISTEXT(C4),OR(D4=$L$5,D4=$L$6,D4=$L$7,D4=$L$8,D4=$L$10),ISNUMBER(G4)),DATEDIF(E4,F4,"D")*G4/30.43,"")</f>
        <v/>
      </c>
      <c r="I4" s="91"/>
      <c r="J4" s="92"/>
      <c r="K4" s="88"/>
      <c r="L4" s="98" t="s">
        <v>125</v>
      </c>
      <c r="M4" s="93" t="str">
        <f t="shared" ref="M4:M25" si="1">IF(D4=$L$6,H4,"0")</f>
        <v>0</v>
      </c>
      <c r="N4" s="88"/>
      <c r="O4" s="88"/>
      <c r="P4" s="88"/>
      <c r="Q4" s="88"/>
      <c r="R4" s="88"/>
      <c r="S4" s="88"/>
      <c r="T4" s="88"/>
      <c r="U4" s="88"/>
      <c r="V4" s="88"/>
      <c r="W4" s="88"/>
      <c r="X4" s="88"/>
      <c r="Y4" s="88"/>
      <c r="Z4" s="88"/>
      <c r="AA4" s="88"/>
      <c r="AB4" s="88"/>
      <c r="AC4" s="88"/>
      <c r="AD4" s="88"/>
      <c r="AE4" s="88"/>
    </row>
    <row r="5" spans="1:31" x14ac:dyDescent="0.25">
      <c r="A5" s="88"/>
      <c r="B5" s="89"/>
      <c r="C5" s="84"/>
      <c r="D5" s="85" t="s">
        <v>127</v>
      </c>
      <c r="E5" s="86"/>
      <c r="F5" s="86"/>
      <c r="G5" s="87"/>
      <c r="H5" s="97" t="str">
        <f t="shared" si="0"/>
        <v/>
      </c>
      <c r="I5" s="91"/>
      <c r="J5" s="92"/>
      <c r="K5" s="88"/>
      <c r="L5" s="98" t="s">
        <v>129</v>
      </c>
      <c r="M5" s="93" t="str">
        <f t="shared" si="1"/>
        <v>0</v>
      </c>
      <c r="N5" s="88"/>
      <c r="O5" s="88"/>
      <c r="P5" s="88"/>
      <c r="Q5" s="88"/>
      <c r="R5" s="88"/>
      <c r="S5" s="88"/>
      <c r="T5" s="88"/>
      <c r="U5" s="88"/>
      <c r="V5" s="88"/>
      <c r="W5" s="88"/>
      <c r="X5" s="88"/>
      <c r="Y5" s="88"/>
      <c r="Z5" s="88"/>
      <c r="AA5" s="88"/>
      <c r="AB5" s="88"/>
      <c r="AC5" s="88"/>
      <c r="AD5" s="88"/>
      <c r="AE5" s="88"/>
    </row>
    <row r="6" spans="1:31" x14ac:dyDescent="0.25">
      <c r="A6" s="88"/>
      <c r="B6" s="89"/>
      <c r="C6" s="84"/>
      <c r="D6" s="85" t="s">
        <v>127</v>
      </c>
      <c r="E6" s="86"/>
      <c r="F6" s="86"/>
      <c r="G6" s="87"/>
      <c r="H6" s="97" t="str">
        <f t="shared" si="0"/>
        <v/>
      </c>
      <c r="I6" s="91"/>
      <c r="J6" s="92"/>
      <c r="K6" s="88"/>
      <c r="L6" s="98" t="s">
        <v>120</v>
      </c>
      <c r="M6" s="93" t="str">
        <f t="shared" si="1"/>
        <v>0</v>
      </c>
      <c r="N6" s="88"/>
      <c r="O6" s="88"/>
      <c r="P6" s="88"/>
      <c r="Q6" s="88"/>
      <c r="R6" s="88"/>
      <c r="S6" s="88"/>
      <c r="T6" s="88"/>
      <c r="U6" s="88"/>
      <c r="V6" s="88"/>
      <c r="W6" s="88"/>
      <c r="X6" s="88"/>
      <c r="Y6" s="88"/>
      <c r="Z6" s="88"/>
      <c r="AA6" s="88"/>
      <c r="AB6" s="88"/>
      <c r="AC6" s="88"/>
      <c r="AD6" s="88"/>
      <c r="AE6" s="88"/>
    </row>
    <row r="7" spans="1:31" x14ac:dyDescent="0.25">
      <c r="A7" s="88"/>
      <c r="B7" s="89"/>
      <c r="C7" s="84"/>
      <c r="D7" s="85" t="s">
        <v>127</v>
      </c>
      <c r="E7" s="86"/>
      <c r="F7" s="86"/>
      <c r="G7" s="87"/>
      <c r="H7" s="97" t="str">
        <f t="shared" si="0"/>
        <v/>
      </c>
      <c r="I7" s="91"/>
      <c r="J7" s="92"/>
      <c r="K7" s="88"/>
      <c r="L7" s="98" t="s">
        <v>121</v>
      </c>
      <c r="M7" s="93" t="str">
        <f t="shared" si="1"/>
        <v>0</v>
      </c>
      <c r="N7" s="88"/>
      <c r="O7" s="88"/>
      <c r="P7" s="88"/>
      <c r="Q7" s="88"/>
      <c r="R7" s="88"/>
      <c r="S7" s="88"/>
      <c r="T7" s="88"/>
      <c r="U7" s="88"/>
      <c r="V7" s="88"/>
      <c r="W7" s="88"/>
      <c r="X7" s="88"/>
      <c r="Y7" s="88"/>
      <c r="Z7" s="88"/>
      <c r="AA7" s="88"/>
      <c r="AB7" s="88"/>
      <c r="AC7" s="88"/>
      <c r="AD7" s="88"/>
      <c r="AE7" s="88"/>
    </row>
    <row r="8" spans="1:31" x14ac:dyDescent="0.25">
      <c r="A8" s="88"/>
      <c r="B8" s="89"/>
      <c r="C8" s="84"/>
      <c r="D8" s="85" t="s">
        <v>127</v>
      </c>
      <c r="E8" s="86"/>
      <c r="F8" s="86"/>
      <c r="G8" s="87"/>
      <c r="H8" s="97" t="str">
        <f t="shared" si="0"/>
        <v/>
      </c>
      <c r="I8" s="91"/>
      <c r="J8" s="92"/>
      <c r="K8" s="88"/>
      <c r="L8" s="98" t="s">
        <v>122</v>
      </c>
      <c r="M8" s="93" t="str">
        <f t="shared" si="1"/>
        <v>0</v>
      </c>
      <c r="N8" s="88"/>
      <c r="O8" s="88"/>
      <c r="P8" s="88"/>
      <c r="Q8" s="88"/>
      <c r="R8" s="88"/>
      <c r="S8" s="88"/>
      <c r="T8" s="88"/>
      <c r="U8" s="88"/>
      <c r="V8" s="88"/>
      <c r="W8" s="88"/>
      <c r="X8" s="88"/>
      <c r="Y8" s="88"/>
      <c r="Z8" s="88"/>
      <c r="AA8" s="88"/>
      <c r="AB8" s="88"/>
      <c r="AC8" s="88"/>
      <c r="AD8" s="88"/>
      <c r="AE8" s="88"/>
    </row>
    <row r="9" spans="1:31" x14ac:dyDescent="0.25">
      <c r="A9" s="88"/>
      <c r="B9" s="89"/>
      <c r="C9" s="84"/>
      <c r="D9" s="85" t="s">
        <v>127</v>
      </c>
      <c r="E9" s="86"/>
      <c r="F9" s="86"/>
      <c r="G9" s="87"/>
      <c r="H9" s="97" t="str">
        <f t="shared" si="0"/>
        <v/>
      </c>
      <c r="I9" s="91"/>
      <c r="J9" s="92"/>
      <c r="K9" s="88"/>
      <c r="L9" s="98" t="s">
        <v>123</v>
      </c>
      <c r="M9" s="93" t="str">
        <f t="shared" si="1"/>
        <v>0</v>
      </c>
      <c r="N9" s="88"/>
      <c r="O9" s="88"/>
      <c r="P9" s="88"/>
      <c r="Q9" s="88"/>
      <c r="R9" s="88"/>
      <c r="S9" s="88"/>
      <c r="T9" s="88"/>
      <c r="U9" s="88"/>
      <c r="V9" s="88"/>
      <c r="W9" s="88"/>
      <c r="X9" s="88"/>
      <c r="Y9" s="88"/>
      <c r="Z9" s="88"/>
      <c r="AA9" s="88"/>
      <c r="AB9" s="88"/>
      <c r="AC9" s="88"/>
      <c r="AD9" s="88"/>
      <c r="AE9" s="88"/>
    </row>
    <row r="10" spans="1:31" x14ac:dyDescent="0.25">
      <c r="A10" s="88"/>
      <c r="B10" s="89"/>
      <c r="C10" s="84"/>
      <c r="D10" s="85" t="s">
        <v>127</v>
      </c>
      <c r="E10" s="86"/>
      <c r="F10" s="86"/>
      <c r="G10" s="87"/>
      <c r="H10" s="97" t="str">
        <f t="shared" si="0"/>
        <v/>
      </c>
      <c r="I10" s="91"/>
      <c r="J10" s="92"/>
      <c r="K10" s="88"/>
      <c r="L10" s="98" t="s">
        <v>124</v>
      </c>
      <c r="M10" s="93" t="str">
        <f t="shared" si="1"/>
        <v>0</v>
      </c>
      <c r="N10" s="88"/>
      <c r="O10" s="88"/>
      <c r="P10" s="88"/>
      <c r="Q10" s="88"/>
      <c r="R10" s="88"/>
      <c r="S10" s="88"/>
      <c r="T10" s="88"/>
      <c r="U10" s="88"/>
      <c r="V10" s="88"/>
      <c r="W10" s="88"/>
      <c r="X10" s="88"/>
      <c r="Y10" s="88"/>
      <c r="Z10" s="88"/>
      <c r="AA10" s="88"/>
      <c r="AB10" s="88"/>
      <c r="AC10" s="88"/>
      <c r="AD10" s="88"/>
      <c r="AE10" s="88"/>
    </row>
    <row r="11" spans="1:31" x14ac:dyDescent="0.25">
      <c r="A11" s="88"/>
      <c r="B11" s="89"/>
      <c r="C11" s="84"/>
      <c r="D11" s="85" t="s">
        <v>127</v>
      </c>
      <c r="E11" s="86"/>
      <c r="F11" s="86"/>
      <c r="G11" s="87"/>
      <c r="H11" s="97" t="str">
        <f t="shared" si="0"/>
        <v/>
      </c>
      <c r="I11" s="91"/>
      <c r="J11" s="92"/>
      <c r="K11" s="88"/>
      <c r="L11" s="98" t="s">
        <v>126</v>
      </c>
      <c r="M11" s="93" t="str">
        <f t="shared" si="1"/>
        <v>0</v>
      </c>
      <c r="N11" s="88"/>
      <c r="O11" s="88"/>
      <c r="P11" s="88"/>
      <c r="Q11" s="88"/>
      <c r="R11" s="88"/>
      <c r="S11" s="88"/>
      <c r="T11" s="88"/>
      <c r="U11" s="88"/>
      <c r="V11" s="88"/>
      <c r="W11" s="88"/>
      <c r="X11" s="88"/>
      <c r="Y11" s="88"/>
      <c r="Z11" s="88"/>
      <c r="AA11" s="88"/>
      <c r="AB11" s="88"/>
      <c r="AC11" s="88"/>
      <c r="AD11" s="88"/>
      <c r="AE11" s="88"/>
    </row>
    <row r="12" spans="1:31" x14ac:dyDescent="0.25">
      <c r="A12" s="88"/>
      <c r="B12" s="89"/>
      <c r="C12" s="84"/>
      <c r="D12" s="85" t="s">
        <v>127</v>
      </c>
      <c r="E12" s="86"/>
      <c r="F12" s="86"/>
      <c r="G12" s="87"/>
      <c r="H12" s="97" t="str">
        <f t="shared" si="0"/>
        <v/>
      </c>
      <c r="I12" s="91"/>
      <c r="J12" s="92"/>
      <c r="K12" s="88"/>
      <c r="L12" s="98" t="s">
        <v>127</v>
      </c>
      <c r="M12" s="93" t="str">
        <f t="shared" si="1"/>
        <v>0</v>
      </c>
      <c r="N12" s="88"/>
      <c r="O12" s="88"/>
      <c r="P12" s="88"/>
      <c r="Q12" s="88"/>
      <c r="R12" s="88"/>
      <c r="S12" s="88"/>
      <c r="T12" s="88"/>
      <c r="U12" s="88"/>
      <c r="V12" s="88"/>
      <c r="W12" s="88"/>
      <c r="X12" s="88"/>
      <c r="Y12" s="88"/>
      <c r="Z12" s="88"/>
      <c r="AA12" s="88"/>
      <c r="AB12" s="88"/>
      <c r="AC12" s="88"/>
      <c r="AD12" s="88"/>
      <c r="AE12" s="88"/>
    </row>
    <row r="13" spans="1:31" x14ac:dyDescent="0.25">
      <c r="A13" s="88"/>
      <c r="B13" s="89"/>
      <c r="C13" s="84"/>
      <c r="D13" s="85" t="s">
        <v>127</v>
      </c>
      <c r="E13" s="86"/>
      <c r="F13" s="86"/>
      <c r="G13" s="87"/>
      <c r="H13" s="97" t="str">
        <f t="shared" si="0"/>
        <v/>
      </c>
      <c r="I13" s="91"/>
      <c r="J13" s="92"/>
      <c r="K13" s="88"/>
      <c r="L13" s="88"/>
      <c r="M13" s="93" t="str">
        <f t="shared" si="1"/>
        <v>0</v>
      </c>
      <c r="N13" s="88"/>
      <c r="O13" s="88"/>
      <c r="P13" s="88"/>
      <c r="Q13" s="88"/>
      <c r="R13" s="88"/>
      <c r="S13" s="88"/>
      <c r="T13" s="88"/>
      <c r="U13" s="88"/>
      <c r="V13" s="88"/>
      <c r="W13" s="88"/>
      <c r="X13" s="88"/>
      <c r="Y13" s="88"/>
      <c r="Z13" s="88"/>
      <c r="AA13" s="88"/>
      <c r="AB13" s="88"/>
      <c r="AC13" s="88"/>
      <c r="AD13" s="88"/>
      <c r="AE13" s="88"/>
    </row>
    <row r="14" spans="1:31" x14ac:dyDescent="0.25">
      <c r="A14" s="88"/>
      <c r="B14" s="89"/>
      <c r="C14" s="84"/>
      <c r="D14" s="85" t="s">
        <v>127</v>
      </c>
      <c r="E14" s="86"/>
      <c r="F14" s="86"/>
      <c r="G14" s="87"/>
      <c r="H14" s="97" t="str">
        <f t="shared" si="0"/>
        <v/>
      </c>
      <c r="I14" s="91"/>
      <c r="J14" s="92"/>
      <c r="K14" s="88"/>
      <c r="L14" s="88"/>
      <c r="M14" s="93" t="str">
        <f t="shared" si="1"/>
        <v>0</v>
      </c>
      <c r="N14" s="88"/>
      <c r="O14" s="88"/>
      <c r="P14" s="88"/>
      <c r="Q14" s="88"/>
      <c r="R14" s="88"/>
      <c r="S14" s="88"/>
      <c r="T14" s="88"/>
      <c r="U14" s="88"/>
      <c r="V14" s="88"/>
      <c r="W14" s="88"/>
      <c r="X14" s="88"/>
      <c r="Y14" s="88"/>
      <c r="Z14" s="88"/>
      <c r="AA14" s="88"/>
      <c r="AB14" s="88"/>
      <c r="AC14" s="88"/>
      <c r="AD14" s="88"/>
      <c r="AE14" s="88"/>
    </row>
    <row r="15" spans="1:31" x14ac:dyDescent="0.25">
      <c r="A15" s="88"/>
      <c r="B15" s="89"/>
      <c r="C15" s="84"/>
      <c r="D15" s="85" t="s">
        <v>127</v>
      </c>
      <c r="E15" s="86"/>
      <c r="F15" s="86"/>
      <c r="G15" s="87"/>
      <c r="H15" s="97" t="str">
        <f t="shared" si="0"/>
        <v/>
      </c>
      <c r="I15" s="91"/>
      <c r="J15" s="92"/>
      <c r="K15" s="88"/>
      <c r="L15" s="88"/>
      <c r="M15" s="93" t="str">
        <f t="shared" si="1"/>
        <v>0</v>
      </c>
      <c r="N15" s="88"/>
      <c r="O15" s="88"/>
      <c r="P15" s="88"/>
      <c r="Q15" s="88"/>
      <c r="R15" s="88"/>
      <c r="S15" s="88"/>
      <c r="T15" s="88"/>
      <c r="U15" s="88"/>
      <c r="V15" s="88"/>
      <c r="W15" s="88"/>
      <c r="X15" s="88"/>
      <c r="Y15" s="88"/>
      <c r="Z15" s="88"/>
      <c r="AA15" s="88"/>
      <c r="AB15" s="88"/>
      <c r="AC15" s="88"/>
      <c r="AD15" s="88"/>
      <c r="AE15" s="88"/>
    </row>
    <row r="16" spans="1:31" x14ac:dyDescent="0.25">
      <c r="A16" s="88"/>
      <c r="B16" s="89"/>
      <c r="C16" s="84"/>
      <c r="D16" s="85" t="s">
        <v>127</v>
      </c>
      <c r="E16" s="86"/>
      <c r="F16" s="86"/>
      <c r="G16" s="87"/>
      <c r="H16" s="97" t="str">
        <f t="shared" si="0"/>
        <v/>
      </c>
      <c r="I16" s="91"/>
      <c r="J16" s="92"/>
      <c r="K16" s="88"/>
      <c r="L16" s="88"/>
      <c r="M16" s="93" t="str">
        <f t="shared" si="1"/>
        <v>0</v>
      </c>
      <c r="N16" s="88"/>
      <c r="O16" s="88"/>
      <c r="P16" s="88"/>
      <c r="Q16" s="88"/>
      <c r="R16" s="88"/>
      <c r="S16" s="88"/>
      <c r="T16" s="88"/>
      <c r="U16" s="88"/>
      <c r="V16" s="88"/>
      <c r="W16" s="88"/>
      <c r="X16" s="88"/>
      <c r="Y16" s="88"/>
      <c r="Z16" s="88"/>
      <c r="AA16" s="88"/>
      <c r="AB16" s="88"/>
      <c r="AC16" s="88"/>
      <c r="AD16" s="88"/>
      <c r="AE16" s="88"/>
    </row>
    <row r="17" spans="1:31" x14ac:dyDescent="0.25">
      <c r="A17" s="88"/>
      <c r="B17" s="89"/>
      <c r="C17" s="84"/>
      <c r="D17" s="85" t="s">
        <v>127</v>
      </c>
      <c r="E17" s="86"/>
      <c r="F17" s="86"/>
      <c r="G17" s="87"/>
      <c r="H17" s="97" t="str">
        <f t="shared" si="0"/>
        <v/>
      </c>
      <c r="I17" s="91"/>
      <c r="J17" s="92"/>
      <c r="K17" s="88"/>
      <c r="L17" s="88"/>
      <c r="M17" s="93" t="str">
        <f t="shared" si="1"/>
        <v>0</v>
      </c>
      <c r="N17" s="88"/>
      <c r="O17" s="88"/>
      <c r="P17" s="88"/>
      <c r="Q17" s="88"/>
      <c r="R17" s="88"/>
      <c r="S17" s="88"/>
      <c r="T17" s="88"/>
      <c r="U17" s="88"/>
      <c r="V17" s="88"/>
      <c r="W17" s="88"/>
      <c r="X17" s="88"/>
      <c r="Y17" s="88"/>
      <c r="Z17" s="88"/>
      <c r="AA17" s="88"/>
      <c r="AB17" s="88"/>
      <c r="AC17" s="88"/>
      <c r="AD17" s="88"/>
      <c r="AE17" s="88"/>
    </row>
    <row r="18" spans="1:31" x14ac:dyDescent="0.25">
      <c r="A18" s="88"/>
      <c r="B18" s="89"/>
      <c r="C18" s="84"/>
      <c r="D18" s="85" t="s">
        <v>127</v>
      </c>
      <c r="E18" s="86"/>
      <c r="F18" s="86"/>
      <c r="G18" s="87"/>
      <c r="H18" s="97" t="str">
        <f t="shared" si="0"/>
        <v/>
      </c>
      <c r="I18" s="91"/>
      <c r="J18" s="92"/>
      <c r="K18" s="88"/>
      <c r="L18" s="88"/>
      <c r="M18" s="93" t="str">
        <f t="shared" si="1"/>
        <v>0</v>
      </c>
      <c r="N18" s="88"/>
      <c r="O18" s="88"/>
      <c r="P18" s="88"/>
      <c r="Q18" s="88"/>
      <c r="R18" s="88"/>
      <c r="S18" s="88"/>
      <c r="T18" s="88"/>
      <c r="U18" s="88"/>
      <c r="V18" s="88"/>
      <c r="W18" s="88"/>
      <c r="X18" s="88"/>
      <c r="Y18" s="88"/>
      <c r="Z18" s="88"/>
      <c r="AA18" s="88"/>
      <c r="AB18" s="88"/>
      <c r="AC18" s="88"/>
      <c r="AD18" s="88"/>
      <c r="AE18" s="88"/>
    </row>
    <row r="19" spans="1:31" x14ac:dyDescent="0.25">
      <c r="A19" s="88"/>
      <c r="B19" s="89"/>
      <c r="C19" s="84"/>
      <c r="D19" s="85" t="s">
        <v>127</v>
      </c>
      <c r="E19" s="86"/>
      <c r="F19" s="86"/>
      <c r="G19" s="87"/>
      <c r="H19" s="97" t="str">
        <f t="shared" si="0"/>
        <v/>
      </c>
      <c r="I19" s="91"/>
      <c r="J19" s="92"/>
      <c r="K19" s="88"/>
      <c r="L19" s="88"/>
      <c r="M19" s="93" t="str">
        <f t="shared" si="1"/>
        <v>0</v>
      </c>
      <c r="N19" s="88"/>
      <c r="O19" s="88"/>
      <c r="P19" s="88"/>
      <c r="Q19" s="88"/>
      <c r="R19" s="88"/>
      <c r="S19" s="88"/>
      <c r="T19" s="88"/>
      <c r="U19" s="88"/>
      <c r="V19" s="88"/>
      <c r="W19" s="88"/>
      <c r="X19" s="88"/>
      <c r="Y19" s="88"/>
      <c r="Z19" s="88"/>
      <c r="AA19" s="88"/>
      <c r="AB19" s="88"/>
      <c r="AC19" s="88"/>
      <c r="AD19" s="88"/>
      <c r="AE19" s="88"/>
    </row>
    <row r="20" spans="1:31" x14ac:dyDescent="0.25">
      <c r="A20" s="88"/>
      <c r="B20" s="89"/>
      <c r="C20" s="84"/>
      <c r="D20" s="85" t="s">
        <v>127</v>
      </c>
      <c r="E20" s="86"/>
      <c r="F20" s="86"/>
      <c r="G20" s="87"/>
      <c r="H20" s="97" t="str">
        <f t="shared" si="0"/>
        <v/>
      </c>
      <c r="I20" s="91"/>
      <c r="J20" s="92"/>
      <c r="K20" s="88"/>
      <c r="L20" s="88"/>
      <c r="M20" s="93" t="str">
        <f t="shared" si="1"/>
        <v>0</v>
      </c>
      <c r="N20" s="88"/>
      <c r="O20" s="88"/>
      <c r="P20" s="88"/>
      <c r="Q20" s="88"/>
      <c r="R20" s="88"/>
      <c r="S20" s="88"/>
      <c r="T20" s="88"/>
      <c r="U20" s="88"/>
      <c r="V20" s="88"/>
      <c r="W20" s="88"/>
      <c r="X20" s="88"/>
      <c r="Y20" s="88"/>
      <c r="Z20" s="88"/>
      <c r="AA20" s="88"/>
      <c r="AB20" s="88"/>
      <c r="AC20" s="88"/>
      <c r="AD20" s="88"/>
      <c r="AE20" s="88"/>
    </row>
    <row r="21" spans="1:31" x14ac:dyDescent="0.25">
      <c r="A21" s="88"/>
      <c r="B21" s="89"/>
      <c r="C21" s="84"/>
      <c r="D21" s="85" t="s">
        <v>127</v>
      </c>
      <c r="E21" s="86"/>
      <c r="F21" s="86"/>
      <c r="G21" s="87"/>
      <c r="H21" s="97" t="str">
        <f t="shared" si="0"/>
        <v/>
      </c>
      <c r="I21" s="91"/>
      <c r="J21" s="92"/>
      <c r="K21" s="88"/>
      <c r="L21" s="88"/>
      <c r="M21" s="93" t="str">
        <f t="shared" si="1"/>
        <v>0</v>
      </c>
      <c r="N21" s="88"/>
      <c r="O21" s="88"/>
      <c r="P21" s="88"/>
      <c r="Q21" s="88"/>
      <c r="R21" s="88"/>
      <c r="S21" s="88"/>
      <c r="T21" s="88"/>
      <c r="U21" s="88"/>
      <c r="V21" s="88"/>
      <c r="W21" s="88"/>
      <c r="X21" s="88"/>
      <c r="Y21" s="88"/>
      <c r="Z21" s="88"/>
      <c r="AA21" s="88"/>
      <c r="AB21" s="88"/>
      <c r="AC21" s="88"/>
      <c r="AD21" s="88"/>
      <c r="AE21" s="88"/>
    </row>
    <row r="22" spans="1:31" x14ac:dyDescent="0.25">
      <c r="A22" s="88"/>
      <c r="B22" s="89"/>
      <c r="C22" s="84"/>
      <c r="D22" s="85" t="s">
        <v>127</v>
      </c>
      <c r="E22" s="86"/>
      <c r="F22" s="86"/>
      <c r="G22" s="87"/>
      <c r="H22" s="97" t="str">
        <f t="shared" si="0"/>
        <v/>
      </c>
      <c r="I22" s="91"/>
      <c r="J22" s="92"/>
      <c r="K22" s="88"/>
      <c r="L22" s="88"/>
      <c r="M22" s="93" t="str">
        <f t="shared" si="1"/>
        <v>0</v>
      </c>
      <c r="N22" s="88"/>
      <c r="O22" s="88"/>
      <c r="P22" s="88"/>
      <c r="Q22" s="88"/>
      <c r="R22" s="88"/>
      <c r="S22" s="88"/>
      <c r="T22" s="88"/>
      <c r="U22" s="88"/>
      <c r="V22" s="88"/>
      <c r="W22" s="88"/>
      <c r="X22" s="88"/>
      <c r="Y22" s="88"/>
      <c r="Z22" s="88"/>
      <c r="AA22" s="88"/>
      <c r="AB22" s="88"/>
      <c r="AC22" s="88"/>
      <c r="AD22" s="88"/>
      <c r="AE22" s="88"/>
    </row>
    <row r="23" spans="1:31" x14ac:dyDescent="0.25">
      <c r="A23" s="88"/>
      <c r="B23" s="89"/>
      <c r="C23" s="84"/>
      <c r="D23" s="85" t="s">
        <v>127</v>
      </c>
      <c r="E23" s="86"/>
      <c r="F23" s="86"/>
      <c r="G23" s="87"/>
      <c r="H23" s="97" t="str">
        <f t="shared" si="0"/>
        <v/>
      </c>
      <c r="I23" s="91"/>
      <c r="J23" s="92"/>
      <c r="K23" s="88"/>
      <c r="L23" s="88"/>
      <c r="M23" s="93" t="str">
        <f t="shared" si="1"/>
        <v>0</v>
      </c>
      <c r="N23" s="88"/>
      <c r="O23" s="88"/>
      <c r="P23" s="88"/>
      <c r="Q23" s="88"/>
      <c r="R23" s="88"/>
      <c r="S23" s="88"/>
      <c r="T23" s="88"/>
      <c r="U23" s="88"/>
      <c r="V23" s="88"/>
      <c r="W23" s="88"/>
      <c r="X23" s="88"/>
      <c r="Y23" s="88"/>
      <c r="Z23" s="88"/>
      <c r="AA23" s="88"/>
      <c r="AB23" s="88"/>
      <c r="AC23" s="88"/>
      <c r="AD23" s="88"/>
      <c r="AE23" s="88"/>
    </row>
    <row r="24" spans="1:31" x14ac:dyDescent="0.25">
      <c r="A24" s="88"/>
      <c r="B24" s="89"/>
      <c r="C24" s="84"/>
      <c r="D24" s="85" t="s">
        <v>127</v>
      </c>
      <c r="E24" s="86"/>
      <c r="F24" s="86"/>
      <c r="G24" s="87"/>
      <c r="H24" s="97" t="str">
        <f t="shared" si="0"/>
        <v/>
      </c>
      <c r="I24" s="91"/>
      <c r="J24" s="92"/>
      <c r="K24" s="88"/>
      <c r="L24" s="88"/>
      <c r="M24" s="93" t="str">
        <f t="shared" si="1"/>
        <v>0</v>
      </c>
      <c r="N24" s="88"/>
      <c r="O24" s="88"/>
      <c r="P24" s="88"/>
      <c r="Q24" s="88"/>
      <c r="R24" s="88"/>
      <c r="S24" s="88"/>
      <c r="T24" s="88"/>
      <c r="U24" s="88"/>
      <c r="V24" s="88"/>
      <c r="W24" s="88"/>
      <c r="X24" s="88"/>
      <c r="Y24" s="88"/>
      <c r="Z24" s="88"/>
      <c r="AA24" s="88"/>
      <c r="AB24" s="88"/>
      <c r="AC24" s="88"/>
      <c r="AD24" s="88"/>
      <c r="AE24" s="88"/>
    </row>
    <row r="25" spans="1:31" x14ac:dyDescent="0.25">
      <c r="A25" s="88"/>
      <c r="B25" s="89"/>
      <c r="C25" s="84"/>
      <c r="D25" s="85" t="s">
        <v>127</v>
      </c>
      <c r="E25" s="86"/>
      <c r="F25" s="86"/>
      <c r="G25" s="87"/>
      <c r="H25" s="97" t="str">
        <f t="shared" si="0"/>
        <v/>
      </c>
      <c r="I25" s="91"/>
      <c r="J25" s="92"/>
      <c r="K25" s="88"/>
      <c r="L25" s="88"/>
      <c r="M25" s="93" t="str">
        <f t="shared" si="1"/>
        <v>0</v>
      </c>
      <c r="N25" s="88"/>
      <c r="O25" s="88"/>
      <c r="P25" s="88"/>
      <c r="Q25" s="88"/>
      <c r="R25" s="88"/>
      <c r="S25" s="88"/>
      <c r="T25" s="88"/>
      <c r="U25" s="88"/>
      <c r="V25" s="88"/>
      <c r="W25" s="88"/>
      <c r="X25" s="88"/>
      <c r="Y25" s="88"/>
      <c r="Z25" s="88"/>
      <c r="AA25" s="88"/>
      <c r="AB25" s="88"/>
      <c r="AC25" s="88"/>
      <c r="AD25" s="88"/>
      <c r="AE25" s="88"/>
    </row>
    <row r="26" spans="1:31" ht="15.75" thickBot="1" x14ac:dyDescent="0.3">
      <c r="A26" s="88"/>
      <c r="B26" s="89"/>
      <c r="C26" s="353" t="s">
        <v>209</v>
      </c>
      <c r="D26" s="354"/>
      <c r="E26" s="354"/>
      <c r="F26" s="354"/>
      <c r="G26" s="355"/>
      <c r="H26" s="90">
        <f>SUM(H4:H25)</f>
        <v>0</v>
      </c>
      <c r="I26" s="91"/>
      <c r="J26" s="92"/>
      <c r="K26" s="88"/>
      <c r="L26" s="88"/>
      <c r="M26" s="93">
        <f>SUM(M4:M25)</f>
        <v>0</v>
      </c>
      <c r="N26" s="88"/>
      <c r="O26" s="88"/>
      <c r="P26" s="88"/>
      <c r="Q26" s="88"/>
      <c r="R26" s="88"/>
      <c r="S26" s="88"/>
      <c r="T26" s="88"/>
      <c r="U26" s="88"/>
      <c r="V26" s="88"/>
      <c r="W26" s="88"/>
      <c r="X26" s="88"/>
      <c r="Y26" s="88"/>
      <c r="Z26" s="88"/>
      <c r="AA26" s="88"/>
      <c r="AB26" s="88"/>
      <c r="AC26" s="88"/>
      <c r="AD26" s="88"/>
      <c r="AE26" s="88"/>
    </row>
    <row r="27" spans="1:31" x14ac:dyDescent="0.25">
      <c r="A27" s="88"/>
      <c r="B27" s="89"/>
      <c r="C27" s="356" t="str">
        <f>IF(AND(H26&gt;=60,M26&gt;=6),"Grattis, du har uppnått tidsmålet för ST",IF(AND(H26&gt;=60,M26&lt;=3),"Du har uppnått tidsmålet för ST, men du har gjort för lite sidotjänstgöring ('randning') dig lite för lite. 
SFKK rekommenderar minst 3 månaders sidortjänstgöring och gärna mer.",""))</f>
        <v/>
      </c>
      <c r="D27" s="356"/>
      <c r="E27" s="356"/>
      <c r="F27" s="356"/>
      <c r="G27" s="356"/>
      <c r="H27" s="356"/>
      <c r="I27" s="95"/>
      <c r="J27" s="93"/>
      <c r="K27" s="88"/>
      <c r="L27" s="88"/>
      <c r="M27" s="88"/>
      <c r="N27" s="88"/>
      <c r="O27" s="88"/>
      <c r="P27" s="88"/>
      <c r="Q27" s="88"/>
      <c r="R27" s="88"/>
      <c r="S27" s="88"/>
      <c r="T27" s="88"/>
      <c r="U27" s="88"/>
      <c r="V27" s="88"/>
      <c r="W27" s="88"/>
      <c r="X27" s="88"/>
      <c r="Y27" s="88"/>
      <c r="Z27" s="88"/>
      <c r="AA27" s="88"/>
      <c r="AB27" s="88"/>
      <c r="AC27" s="88"/>
      <c r="AD27" s="88"/>
      <c r="AE27" s="88"/>
    </row>
    <row r="28" spans="1:31" x14ac:dyDescent="0.25">
      <c r="A28" s="88"/>
      <c r="B28" s="89"/>
      <c r="C28" s="357"/>
      <c r="D28" s="357"/>
      <c r="E28" s="357"/>
      <c r="F28" s="357"/>
      <c r="G28" s="357"/>
      <c r="H28" s="357"/>
      <c r="I28" s="95"/>
      <c r="J28" s="93"/>
      <c r="K28" s="88"/>
      <c r="L28" s="88"/>
      <c r="M28" s="88"/>
      <c r="N28" s="88"/>
      <c r="O28" s="88"/>
      <c r="P28" s="88"/>
      <c r="Q28" s="88"/>
      <c r="R28" s="88"/>
      <c r="S28" s="88"/>
      <c r="T28" s="88"/>
      <c r="U28" s="88"/>
      <c r="V28" s="88"/>
      <c r="W28" s="88"/>
      <c r="X28" s="88"/>
      <c r="Y28" s="88"/>
      <c r="Z28" s="88"/>
      <c r="AA28" s="88"/>
      <c r="AB28" s="88"/>
      <c r="AC28" s="88"/>
      <c r="AD28" s="88"/>
      <c r="AE28" s="88"/>
    </row>
    <row r="29" spans="1:31" ht="2.4500000000000002" customHeight="1" x14ac:dyDescent="0.25">
      <c r="A29" s="88"/>
      <c r="B29" s="89"/>
      <c r="C29" s="89"/>
      <c r="D29" s="89"/>
      <c r="E29" s="95"/>
      <c r="F29" s="95"/>
      <c r="G29" s="95"/>
      <c r="H29" s="95"/>
      <c r="I29" s="95"/>
      <c r="J29" s="93"/>
      <c r="K29" s="88"/>
      <c r="L29" s="88"/>
      <c r="M29" s="88"/>
      <c r="N29" s="88"/>
      <c r="O29" s="88"/>
      <c r="P29" s="88"/>
      <c r="Q29" s="88"/>
      <c r="R29" s="88"/>
      <c r="S29" s="88"/>
      <c r="T29" s="88"/>
      <c r="U29" s="88"/>
      <c r="V29" s="88"/>
      <c r="W29" s="88"/>
      <c r="X29" s="88"/>
      <c r="Y29" s="88"/>
      <c r="Z29" s="88"/>
      <c r="AA29" s="88"/>
      <c r="AB29" s="88"/>
      <c r="AC29" s="88"/>
      <c r="AD29" s="88"/>
      <c r="AE29" s="88"/>
    </row>
    <row r="30" spans="1:31" x14ac:dyDescent="0.25">
      <c r="A30" s="88"/>
      <c r="B30" s="88"/>
      <c r="C30" s="88"/>
      <c r="D30" s="88"/>
      <c r="E30" s="93"/>
      <c r="F30" s="93"/>
      <c r="G30" s="93"/>
      <c r="H30" s="93"/>
      <c r="I30" s="93"/>
      <c r="J30" s="93"/>
      <c r="K30" s="88"/>
      <c r="L30" s="88"/>
      <c r="M30" s="88"/>
      <c r="N30" s="88"/>
      <c r="O30" s="88"/>
      <c r="P30" s="88"/>
      <c r="Q30" s="88"/>
      <c r="R30" s="88"/>
      <c r="S30" s="88"/>
      <c r="T30" s="88"/>
      <c r="U30" s="88"/>
      <c r="V30" s="88"/>
      <c r="W30" s="88"/>
      <c r="X30" s="88"/>
      <c r="Y30" s="88"/>
      <c r="Z30" s="88"/>
      <c r="AA30" s="88"/>
      <c r="AB30" s="88"/>
      <c r="AC30" s="88"/>
      <c r="AD30" s="88"/>
      <c r="AE30" s="88"/>
    </row>
    <row r="31" spans="1:31" x14ac:dyDescent="0.25">
      <c r="A31" s="88"/>
      <c r="B31" s="88"/>
      <c r="C31" s="88"/>
      <c r="D31" s="88"/>
      <c r="E31" s="93"/>
      <c r="F31" s="93"/>
      <c r="G31" s="93"/>
      <c r="H31" s="93"/>
      <c r="I31" s="93"/>
      <c r="J31" s="93"/>
      <c r="K31" s="88"/>
      <c r="L31" s="88"/>
      <c r="M31" s="88"/>
      <c r="N31" s="88"/>
      <c r="O31" s="88"/>
      <c r="P31" s="88"/>
      <c r="Q31" s="88"/>
      <c r="R31" s="88"/>
      <c r="S31" s="88"/>
      <c r="T31" s="88"/>
      <c r="U31" s="88"/>
      <c r="V31" s="88"/>
      <c r="W31" s="88"/>
      <c r="X31" s="88"/>
      <c r="Y31" s="88"/>
      <c r="Z31" s="88"/>
      <c r="AA31" s="88"/>
      <c r="AB31" s="88"/>
      <c r="AC31" s="88"/>
      <c r="AD31" s="88"/>
      <c r="AE31" s="88"/>
    </row>
    <row r="32" spans="1:31" x14ac:dyDescent="0.25">
      <c r="A32" s="88"/>
      <c r="B32" s="88"/>
      <c r="C32" s="88"/>
      <c r="D32" s="88"/>
      <c r="E32" s="93"/>
      <c r="F32" s="93"/>
      <c r="G32" s="93"/>
      <c r="H32" s="93"/>
      <c r="I32" s="93"/>
      <c r="J32" s="93"/>
      <c r="K32" s="88"/>
      <c r="L32" s="88"/>
      <c r="M32" s="88"/>
      <c r="N32" s="88"/>
      <c r="O32" s="88"/>
      <c r="P32" s="88"/>
      <c r="Q32" s="88"/>
      <c r="R32" s="88"/>
      <c r="S32" s="88"/>
      <c r="T32" s="88"/>
      <c r="U32" s="88"/>
      <c r="V32" s="88"/>
      <c r="W32" s="88"/>
      <c r="X32" s="88"/>
      <c r="Y32" s="88"/>
      <c r="Z32" s="88"/>
      <c r="AA32" s="88"/>
      <c r="AB32" s="88"/>
      <c r="AC32" s="88"/>
      <c r="AD32" s="88"/>
      <c r="AE32" s="88"/>
    </row>
    <row r="33" spans="1:31" x14ac:dyDescent="0.25">
      <c r="A33" s="88"/>
      <c r="B33" s="88"/>
      <c r="C33" s="88"/>
      <c r="D33" s="88"/>
      <c r="E33" s="93"/>
      <c r="F33" s="93"/>
      <c r="G33" s="93"/>
      <c r="H33" s="93"/>
      <c r="I33" s="93"/>
      <c r="J33" s="93"/>
      <c r="K33" s="88"/>
      <c r="L33" s="88"/>
      <c r="M33" s="88"/>
      <c r="N33" s="88"/>
      <c r="O33" s="88"/>
      <c r="P33" s="88"/>
      <c r="Q33" s="88"/>
      <c r="R33" s="88"/>
      <c r="S33" s="88"/>
      <c r="T33" s="88"/>
      <c r="U33" s="88"/>
      <c r="V33" s="88"/>
      <c r="W33" s="88"/>
      <c r="X33" s="88"/>
      <c r="Y33" s="88"/>
      <c r="Z33" s="88"/>
      <c r="AA33" s="88"/>
      <c r="AB33" s="88"/>
      <c r="AC33" s="88"/>
      <c r="AD33" s="88"/>
      <c r="AE33" s="88"/>
    </row>
    <row r="34" spans="1:31" x14ac:dyDescent="0.25">
      <c r="A34" s="88"/>
      <c r="B34" s="88"/>
      <c r="C34" s="88"/>
      <c r="D34" s="88"/>
      <c r="E34" s="93"/>
      <c r="F34" s="93"/>
      <c r="G34" s="93"/>
      <c r="H34" s="93"/>
      <c r="I34" s="93"/>
      <c r="J34" s="93"/>
      <c r="K34" s="88"/>
      <c r="L34" s="88"/>
      <c r="M34" s="88"/>
      <c r="N34" s="88"/>
      <c r="O34" s="88"/>
      <c r="P34" s="88"/>
      <c r="Q34" s="88"/>
      <c r="R34" s="88"/>
      <c r="S34" s="88"/>
      <c r="T34" s="88"/>
      <c r="U34" s="88"/>
      <c r="V34" s="88"/>
      <c r="W34" s="88"/>
      <c r="X34" s="88"/>
      <c r="Y34" s="88"/>
      <c r="Z34" s="88"/>
      <c r="AA34" s="88"/>
      <c r="AB34" s="88"/>
      <c r="AC34" s="88"/>
      <c r="AD34" s="88"/>
      <c r="AE34" s="88"/>
    </row>
    <row r="35" spans="1:31" x14ac:dyDescent="0.25">
      <c r="A35" s="88"/>
      <c r="B35" s="88"/>
      <c r="C35" s="88"/>
      <c r="D35" s="88"/>
      <c r="E35" s="93"/>
      <c r="F35" s="93"/>
      <c r="G35" s="93"/>
      <c r="H35" s="93"/>
      <c r="I35" s="93"/>
      <c r="J35" s="93"/>
      <c r="K35" s="88"/>
      <c r="L35" s="88"/>
      <c r="M35" s="88"/>
      <c r="N35" s="88"/>
      <c r="O35" s="88"/>
      <c r="P35" s="88"/>
      <c r="Q35" s="88"/>
      <c r="R35" s="88"/>
      <c r="S35" s="88"/>
      <c r="T35" s="88"/>
      <c r="U35" s="88"/>
      <c r="V35" s="88"/>
      <c r="W35" s="88"/>
      <c r="X35" s="88"/>
      <c r="Y35" s="88"/>
      <c r="Z35" s="88"/>
      <c r="AA35" s="88"/>
      <c r="AB35" s="88"/>
      <c r="AC35" s="88"/>
      <c r="AD35" s="88"/>
      <c r="AE35" s="88"/>
    </row>
    <row r="36" spans="1:31" x14ac:dyDescent="0.25">
      <c r="A36" s="88"/>
      <c r="B36" s="88"/>
      <c r="C36" s="88"/>
      <c r="D36" s="88"/>
      <c r="E36" s="93"/>
      <c r="F36" s="93"/>
      <c r="G36" s="93"/>
      <c r="H36" s="93"/>
      <c r="I36" s="93"/>
      <c r="J36" s="93"/>
      <c r="K36" s="88"/>
      <c r="L36" s="88"/>
      <c r="M36" s="88"/>
      <c r="N36" s="88"/>
      <c r="O36" s="88"/>
      <c r="P36" s="88"/>
      <c r="Q36" s="88"/>
      <c r="R36" s="88"/>
      <c r="S36" s="88"/>
      <c r="T36" s="88"/>
      <c r="U36" s="88"/>
      <c r="V36" s="88"/>
      <c r="W36" s="88"/>
      <c r="X36" s="88"/>
      <c r="Y36" s="88"/>
      <c r="Z36" s="88"/>
      <c r="AA36" s="88"/>
      <c r="AB36" s="88"/>
      <c r="AC36" s="88"/>
      <c r="AD36" s="88"/>
      <c r="AE36" s="88"/>
    </row>
    <row r="37" spans="1:31" x14ac:dyDescent="0.25">
      <c r="A37" s="88"/>
      <c r="B37" s="88"/>
      <c r="C37" s="88"/>
      <c r="D37" s="88"/>
      <c r="E37" s="93"/>
      <c r="F37" s="93"/>
      <c r="G37" s="93"/>
      <c r="H37" s="93"/>
      <c r="I37" s="93"/>
      <c r="J37" s="93"/>
      <c r="K37" s="88"/>
      <c r="L37" s="88"/>
      <c r="M37" s="88"/>
      <c r="N37" s="88"/>
      <c r="O37" s="88"/>
      <c r="P37" s="88"/>
      <c r="Q37" s="88"/>
      <c r="R37" s="88"/>
      <c r="S37" s="88"/>
      <c r="T37" s="88"/>
      <c r="U37" s="88"/>
      <c r="V37" s="88"/>
      <c r="W37" s="88"/>
      <c r="X37" s="88"/>
      <c r="Y37" s="88"/>
      <c r="Z37" s="88"/>
      <c r="AA37" s="88"/>
      <c r="AB37" s="88"/>
      <c r="AC37" s="88"/>
      <c r="AD37" s="88"/>
      <c r="AE37" s="88"/>
    </row>
    <row r="38" spans="1:31" x14ac:dyDescent="0.25">
      <c r="A38" s="88"/>
      <c r="B38" s="88"/>
      <c r="C38" s="88"/>
      <c r="D38" s="88"/>
      <c r="E38" s="93"/>
      <c r="F38" s="93"/>
      <c r="G38" s="93"/>
      <c r="H38" s="93"/>
      <c r="I38" s="93"/>
      <c r="J38" s="93"/>
      <c r="K38" s="88"/>
      <c r="L38" s="88"/>
      <c r="M38" s="88"/>
      <c r="N38" s="88"/>
      <c r="O38" s="88"/>
      <c r="P38" s="88"/>
      <c r="Q38" s="88"/>
      <c r="R38" s="88"/>
      <c r="S38" s="88"/>
      <c r="T38" s="88"/>
      <c r="U38" s="88"/>
      <c r="V38" s="88"/>
      <c r="W38" s="88"/>
      <c r="X38" s="88"/>
      <c r="Y38" s="88"/>
      <c r="Z38" s="88"/>
      <c r="AA38" s="88"/>
      <c r="AB38" s="88"/>
      <c r="AC38" s="88"/>
      <c r="AD38" s="88"/>
      <c r="AE38" s="88"/>
    </row>
    <row r="39" spans="1:31" x14ac:dyDescent="0.25">
      <c r="A39" s="88"/>
      <c r="B39" s="88"/>
      <c r="C39" s="88"/>
      <c r="D39" s="88"/>
      <c r="E39" s="93"/>
      <c r="F39" s="93"/>
      <c r="G39" s="93"/>
      <c r="H39" s="93"/>
      <c r="I39" s="93"/>
      <c r="J39" s="93"/>
      <c r="K39" s="88"/>
      <c r="L39" s="88"/>
      <c r="M39" s="88"/>
      <c r="N39" s="88"/>
      <c r="O39" s="88"/>
      <c r="P39" s="88"/>
      <c r="Q39" s="88"/>
      <c r="R39" s="88"/>
      <c r="S39" s="88"/>
      <c r="T39" s="88"/>
      <c r="U39" s="88"/>
      <c r="V39" s="88"/>
      <c r="W39" s="88"/>
      <c r="X39" s="88"/>
      <c r="Y39" s="88"/>
      <c r="Z39" s="88"/>
      <c r="AA39" s="88"/>
      <c r="AB39" s="88"/>
      <c r="AC39" s="88"/>
      <c r="AD39" s="88"/>
      <c r="AE39" s="88"/>
    </row>
    <row r="40" spans="1:31" x14ac:dyDescent="0.25">
      <c r="A40" s="88"/>
      <c r="B40" s="88"/>
      <c r="C40" s="88"/>
      <c r="D40" s="88"/>
      <c r="E40" s="93"/>
      <c r="F40" s="93"/>
      <c r="G40" s="93"/>
      <c r="H40" s="93"/>
      <c r="I40" s="93"/>
      <c r="J40" s="93"/>
      <c r="K40" s="88"/>
      <c r="L40" s="88"/>
      <c r="M40" s="88"/>
      <c r="N40" s="88"/>
      <c r="O40" s="88"/>
      <c r="P40" s="88"/>
      <c r="Q40" s="88"/>
      <c r="R40" s="88"/>
      <c r="S40" s="88"/>
      <c r="T40" s="88"/>
      <c r="U40" s="88"/>
      <c r="V40" s="88"/>
      <c r="W40" s="88"/>
      <c r="X40" s="88"/>
      <c r="Y40" s="88"/>
      <c r="Z40" s="88"/>
      <c r="AA40" s="88"/>
      <c r="AB40" s="88"/>
      <c r="AC40" s="88"/>
      <c r="AD40" s="88"/>
      <c r="AE40" s="88"/>
    </row>
    <row r="41" spans="1:31" x14ac:dyDescent="0.25">
      <c r="A41" s="88"/>
      <c r="B41" s="88"/>
      <c r="C41" s="88"/>
      <c r="D41" s="88"/>
      <c r="E41" s="93"/>
      <c r="F41" s="93"/>
      <c r="G41" s="93"/>
      <c r="H41" s="93"/>
      <c r="I41" s="93"/>
      <c r="J41" s="93"/>
      <c r="K41" s="88"/>
      <c r="L41" s="88"/>
      <c r="M41" s="88"/>
      <c r="N41" s="88"/>
      <c r="O41" s="88"/>
      <c r="P41" s="88"/>
      <c r="Q41" s="88"/>
      <c r="R41" s="88"/>
      <c r="S41" s="88"/>
      <c r="T41" s="88"/>
      <c r="U41" s="88"/>
      <c r="V41" s="88"/>
      <c r="W41" s="88"/>
      <c r="X41" s="88"/>
      <c r="Y41" s="88"/>
      <c r="Z41" s="88"/>
      <c r="AA41" s="88"/>
      <c r="AB41" s="88"/>
      <c r="AC41" s="88"/>
      <c r="AD41" s="88"/>
      <c r="AE41" s="88"/>
    </row>
    <row r="42" spans="1:31" x14ac:dyDescent="0.25">
      <c r="A42" s="88"/>
      <c r="B42" s="88"/>
      <c r="C42" s="88"/>
      <c r="D42" s="88"/>
      <c r="E42" s="93"/>
      <c r="F42" s="93"/>
      <c r="G42" s="93"/>
      <c r="H42" s="93"/>
      <c r="I42" s="93"/>
      <c r="J42" s="93"/>
      <c r="K42" s="88"/>
      <c r="L42" s="88"/>
      <c r="M42" s="88"/>
      <c r="N42" s="88"/>
      <c r="O42" s="88"/>
      <c r="P42" s="88"/>
      <c r="Q42" s="88"/>
      <c r="R42" s="88"/>
      <c r="S42" s="88"/>
      <c r="T42" s="88"/>
      <c r="U42" s="88"/>
      <c r="V42" s="88"/>
      <c r="W42" s="88"/>
      <c r="X42" s="88"/>
      <c r="Y42" s="88"/>
      <c r="Z42" s="88"/>
      <c r="AA42" s="88"/>
      <c r="AB42" s="88"/>
      <c r="AC42" s="88"/>
      <c r="AD42" s="88"/>
      <c r="AE42" s="88"/>
    </row>
    <row r="43" spans="1:31" x14ac:dyDescent="0.25">
      <c r="A43" s="88"/>
      <c r="B43" s="88"/>
      <c r="C43" s="88"/>
      <c r="D43" s="88"/>
      <c r="E43" s="93"/>
      <c r="F43" s="93"/>
      <c r="G43" s="93"/>
      <c r="H43" s="93"/>
      <c r="I43" s="93"/>
      <c r="J43" s="93"/>
      <c r="K43" s="88"/>
      <c r="L43" s="88"/>
      <c r="M43" s="88"/>
      <c r="N43" s="88"/>
      <c r="O43" s="88"/>
      <c r="P43" s="88"/>
      <c r="Q43" s="88"/>
      <c r="R43" s="88"/>
      <c r="S43" s="88"/>
      <c r="T43" s="88"/>
      <c r="U43" s="88"/>
      <c r="V43" s="88"/>
      <c r="W43" s="88"/>
      <c r="X43" s="88"/>
      <c r="Y43" s="88"/>
      <c r="Z43" s="88"/>
      <c r="AA43" s="88"/>
      <c r="AB43" s="88"/>
      <c r="AC43" s="88"/>
      <c r="AD43" s="88"/>
      <c r="AE43" s="88"/>
    </row>
    <row r="44" spans="1:31" x14ac:dyDescent="0.25">
      <c r="A44" s="88"/>
      <c r="B44" s="88"/>
      <c r="C44" s="88"/>
      <c r="D44" s="88"/>
      <c r="E44" s="93"/>
      <c r="F44" s="93"/>
      <c r="G44" s="93"/>
      <c r="H44" s="93"/>
      <c r="I44" s="93"/>
      <c r="J44" s="93"/>
      <c r="K44" s="88"/>
      <c r="L44" s="88"/>
      <c r="M44" s="88"/>
      <c r="N44" s="88"/>
      <c r="O44" s="88"/>
      <c r="P44" s="88"/>
      <c r="Q44" s="88"/>
      <c r="R44" s="88"/>
      <c r="S44" s="88"/>
      <c r="T44" s="88"/>
      <c r="U44" s="88"/>
      <c r="V44" s="88"/>
      <c r="W44" s="88"/>
      <c r="X44" s="88"/>
      <c r="Y44" s="88"/>
      <c r="Z44" s="88"/>
      <c r="AA44" s="88"/>
      <c r="AB44" s="88"/>
      <c r="AC44" s="88"/>
      <c r="AD44" s="88"/>
      <c r="AE44" s="88"/>
    </row>
    <row r="45" spans="1:31" x14ac:dyDescent="0.25">
      <c r="A45" s="88"/>
      <c r="B45" s="88"/>
      <c r="C45" s="88"/>
      <c r="D45" s="88"/>
      <c r="E45" s="93"/>
      <c r="F45" s="93"/>
      <c r="G45" s="93"/>
      <c r="H45" s="93"/>
      <c r="I45" s="93"/>
      <c r="J45" s="93"/>
      <c r="K45" s="88"/>
      <c r="L45" s="88"/>
      <c r="M45" s="88"/>
      <c r="N45" s="88"/>
      <c r="O45" s="88"/>
      <c r="P45" s="88"/>
      <c r="Q45" s="88"/>
      <c r="R45" s="88"/>
      <c r="S45" s="88"/>
      <c r="T45" s="88"/>
      <c r="U45" s="88"/>
      <c r="V45" s="88"/>
      <c r="W45" s="88"/>
      <c r="X45" s="88"/>
      <c r="Y45" s="88"/>
      <c r="Z45" s="88"/>
      <c r="AA45" s="88"/>
      <c r="AB45" s="88"/>
      <c r="AC45" s="88"/>
      <c r="AD45" s="88"/>
      <c r="AE45" s="88"/>
    </row>
    <row r="46" spans="1:31" x14ac:dyDescent="0.25">
      <c r="A46" s="88"/>
      <c r="B46" s="88"/>
      <c r="C46" s="88"/>
      <c r="D46" s="88"/>
      <c r="E46" s="93"/>
      <c r="F46" s="93"/>
      <c r="G46" s="93"/>
      <c r="H46" s="93"/>
      <c r="I46" s="93"/>
      <c r="J46" s="93"/>
      <c r="K46" s="88"/>
      <c r="L46" s="88"/>
      <c r="M46" s="88"/>
      <c r="N46" s="88"/>
      <c r="O46" s="88"/>
      <c r="P46" s="88"/>
      <c r="Q46" s="88"/>
      <c r="R46" s="88"/>
      <c r="S46" s="88"/>
      <c r="T46" s="88"/>
      <c r="U46" s="88"/>
      <c r="V46" s="88"/>
      <c r="W46" s="88"/>
      <c r="X46" s="88"/>
      <c r="Y46" s="88"/>
      <c r="Z46" s="88"/>
      <c r="AA46" s="88"/>
      <c r="AB46" s="88"/>
      <c r="AC46" s="88"/>
      <c r="AD46" s="88"/>
      <c r="AE46" s="88"/>
    </row>
    <row r="47" spans="1:31" x14ac:dyDescent="0.25">
      <c r="A47" s="88"/>
      <c r="B47" s="88"/>
      <c r="C47" s="88"/>
      <c r="D47" s="88"/>
      <c r="E47" s="93"/>
      <c r="F47" s="93"/>
      <c r="G47" s="93"/>
      <c r="H47" s="93"/>
      <c r="I47" s="93"/>
      <c r="J47" s="93"/>
      <c r="K47" s="88"/>
      <c r="L47" s="88"/>
      <c r="M47" s="88"/>
      <c r="N47" s="88"/>
      <c r="O47" s="88"/>
      <c r="P47" s="88"/>
      <c r="Q47" s="88"/>
      <c r="R47" s="88"/>
      <c r="S47" s="88"/>
      <c r="T47" s="88"/>
      <c r="U47" s="88"/>
      <c r="V47" s="88"/>
      <c r="W47" s="88"/>
      <c r="X47" s="88"/>
      <c r="Y47" s="88"/>
      <c r="Z47" s="88"/>
      <c r="AA47" s="88"/>
      <c r="AB47" s="88"/>
      <c r="AC47" s="88"/>
      <c r="AD47" s="88"/>
      <c r="AE47" s="88"/>
    </row>
    <row r="48" spans="1:31" x14ac:dyDescent="0.25">
      <c r="A48" s="88"/>
      <c r="B48" s="88"/>
      <c r="C48" s="88"/>
      <c r="D48" s="88"/>
      <c r="E48" s="93"/>
      <c r="F48" s="93"/>
      <c r="G48" s="93"/>
      <c r="H48" s="93"/>
      <c r="I48" s="93"/>
      <c r="J48" s="93"/>
      <c r="K48" s="88"/>
      <c r="L48" s="88"/>
      <c r="M48" s="88"/>
      <c r="N48" s="88"/>
      <c r="O48" s="88"/>
      <c r="P48" s="88"/>
      <c r="Q48" s="88"/>
      <c r="R48" s="88"/>
      <c r="S48" s="88"/>
      <c r="T48" s="88"/>
      <c r="U48" s="88"/>
      <c r="V48" s="88"/>
      <c r="W48" s="88"/>
      <c r="X48" s="88"/>
      <c r="Y48" s="88"/>
      <c r="Z48" s="88"/>
      <c r="AA48" s="88"/>
      <c r="AB48" s="88"/>
      <c r="AC48" s="88"/>
      <c r="AD48" s="88"/>
      <c r="AE48" s="88"/>
    </row>
    <row r="49" spans="1:31" x14ac:dyDescent="0.25">
      <c r="A49" s="88"/>
      <c r="B49" s="88"/>
      <c r="C49" s="88"/>
      <c r="D49" s="88"/>
      <c r="E49" s="93"/>
      <c r="F49" s="93"/>
      <c r="G49" s="93"/>
      <c r="H49" s="93"/>
      <c r="I49" s="93"/>
      <c r="J49" s="93"/>
      <c r="K49" s="88"/>
      <c r="L49" s="88"/>
      <c r="M49" s="88"/>
      <c r="N49" s="88"/>
      <c r="O49" s="88"/>
      <c r="P49" s="88"/>
      <c r="Q49" s="88"/>
      <c r="R49" s="88"/>
      <c r="S49" s="88"/>
      <c r="T49" s="88"/>
      <c r="U49" s="88"/>
      <c r="V49" s="88"/>
      <c r="W49" s="88"/>
      <c r="X49" s="88"/>
      <c r="Y49" s="88"/>
      <c r="Z49" s="88"/>
      <c r="AA49" s="88"/>
      <c r="AB49" s="88"/>
      <c r="AC49" s="88"/>
      <c r="AD49" s="88"/>
      <c r="AE49" s="88"/>
    </row>
  </sheetData>
  <mergeCells count="2">
    <mergeCell ref="C26:G26"/>
    <mergeCell ref="C27:H28"/>
  </mergeCells>
  <dataValidations count="1">
    <dataValidation type="list" allowBlank="1" showErrorMessage="1" prompt="Markera rutan och välj i listan genom att klicka på pil-nedåt-symbolen till höger om rutan." sqref="D4:D25">
      <formula1>$L$5:$L$12</formula1>
    </dataValidation>
  </dataValidations>
  <hyperlinks>
    <hyperlink ref="A1" location="Försättsblad!A1" display="HEM"/>
  </hyperlinks>
  <pageMargins left="0.7" right="0.7" top="0.75" bottom="0.75" header="0.3" footer="0.3"/>
  <pageSetup paperSize="9" orientation="landscape" verticalDpi="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5"/>
  <sheetViews>
    <sheetView showGridLines="0" showRowColHeaders="0" tabSelected="1" zoomScale="85" zoomScaleNormal="85" workbookViewId="0">
      <selection activeCell="AO35" sqref="AO35"/>
    </sheetView>
  </sheetViews>
  <sheetFormatPr defaultRowHeight="15" x14ac:dyDescent="0.25"/>
  <cols>
    <col min="2" max="2" width="37.140625" customWidth="1"/>
    <col min="3" max="3" width="23.140625" bestFit="1" customWidth="1"/>
    <col min="4" max="5" width="3.85546875" customWidth="1"/>
    <col min="6" max="6" width="3.85546875" bestFit="1" customWidth="1"/>
    <col min="7" max="13" width="3.85546875" customWidth="1"/>
    <col min="14" max="14" width="2.85546875" customWidth="1"/>
    <col min="15" max="15" width="3.7109375" customWidth="1"/>
    <col min="17" max="17" width="20.140625" customWidth="1"/>
    <col min="18" max="18" width="19.85546875" customWidth="1"/>
    <col min="19" max="19" width="10.7109375" hidden="1" customWidth="1"/>
    <col min="20" max="20" width="18.7109375" hidden="1" customWidth="1"/>
    <col min="21" max="21" width="15.42578125" hidden="1" customWidth="1"/>
    <col min="22" max="22" width="10.85546875" hidden="1" customWidth="1"/>
    <col min="23" max="27" width="8.7109375" hidden="1" customWidth="1"/>
    <col min="28" max="28" width="28.85546875" hidden="1" customWidth="1"/>
    <col min="29" max="29" width="6.85546875" hidden="1" customWidth="1"/>
    <col min="30" max="38" width="1.85546875" hidden="1" customWidth="1"/>
    <col min="39" max="39" width="2.85546875" hidden="1" customWidth="1"/>
  </cols>
  <sheetData>
    <row r="1" spans="1:39" ht="15.75" thickBot="1" x14ac:dyDescent="0.3">
      <c r="A1" s="193" t="s">
        <v>214</v>
      </c>
    </row>
    <row r="2" spans="1:39" ht="30" customHeight="1" thickBot="1" x14ac:dyDescent="0.3">
      <c r="B2" s="10" t="s">
        <v>142</v>
      </c>
      <c r="C2" s="21" t="s">
        <v>143</v>
      </c>
      <c r="D2" s="358" t="s">
        <v>148</v>
      </c>
      <c r="E2" s="358"/>
      <c r="F2" s="358"/>
      <c r="G2" s="358"/>
      <c r="H2" s="358"/>
      <c r="I2" s="358"/>
      <c r="J2" s="358"/>
      <c r="K2" s="358"/>
      <c r="L2" s="358"/>
      <c r="M2" s="359"/>
      <c r="O2" s="360" t="str">
        <f>IF(ISERROR(S3),"Du har alla intyg som krävs för specialistbevisansökan","Följande intyg saknas:")</f>
        <v>Följande intyg saknas:</v>
      </c>
      <c r="P2" s="361"/>
      <c r="Q2" s="361"/>
      <c r="R2" s="362"/>
      <c r="S2" t="s">
        <v>151</v>
      </c>
      <c r="AD2">
        <v>1</v>
      </c>
      <c r="AE2">
        <v>2</v>
      </c>
      <c r="AF2">
        <v>3</v>
      </c>
      <c r="AG2">
        <v>4</v>
      </c>
      <c r="AH2">
        <v>5</v>
      </c>
      <c r="AI2">
        <v>6</v>
      </c>
      <c r="AJ2">
        <v>7</v>
      </c>
      <c r="AK2">
        <v>8</v>
      </c>
      <c r="AL2">
        <v>9</v>
      </c>
      <c r="AM2">
        <v>10</v>
      </c>
    </row>
    <row r="3" spans="1:39" x14ac:dyDescent="0.25">
      <c r="B3" s="80"/>
      <c r="C3" s="116" t="s">
        <v>149</v>
      </c>
      <c r="D3" s="108"/>
      <c r="E3" s="108"/>
      <c r="F3" s="108"/>
      <c r="G3" s="108"/>
      <c r="H3" s="108"/>
      <c r="I3" s="108"/>
      <c r="J3" s="108"/>
      <c r="K3" s="108"/>
      <c r="L3" s="108"/>
      <c r="M3" s="109"/>
      <c r="O3" s="28" t="str">
        <f t="shared" ref="O3:P31" si="0">IF(T3=0,"",IFERROR(T3,""))</f>
        <v>A1</v>
      </c>
      <c r="P3" s="29" t="str">
        <f t="shared" si="0"/>
        <v>Intyg, handledare/tjänstgöringsintyg</v>
      </c>
      <c r="Q3" s="29"/>
      <c r="R3" s="30"/>
      <c r="S3">
        <f>MATCH(FALSE,AC:AC,0)</f>
        <v>3</v>
      </c>
      <c r="T3" t="str">
        <f t="shared" ref="T3:T34" si="1">INDEX(AA:AA,S3)</f>
        <v>A1</v>
      </c>
      <c r="U3" t="str">
        <f t="shared" ref="U3:U34" si="2">INDEX(AB:AB,S3)</f>
        <v>Intyg, handledare/tjänstgöringsintyg</v>
      </c>
      <c r="V3" t="str">
        <f t="shared" ref="V3:V34" si="3">"AC"&amp;S3+$AD$2&amp;":AC34"</f>
        <v>AC4:AC34</v>
      </c>
      <c r="W3" s="27" t="s">
        <v>149</v>
      </c>
      <c r="AA3" t="s">
        <v>90</v>
      </c>
      <c r="AB3" t="s">
        <v>160</v>
      </c>
      <c r="AC3" t="b">
        <f>IF(SUM(AD3:AM3)&gt;0.5,TRUE,FALSE)</f>
        <v>0</v>
      </c>
      <c r="AD3">
        <f t="shared" ref="AD3:AD34" si="4">COUNTIFS(D$3:D$35,$AA3,$C$3:$C$35,$AB3)</f>
        <v>0</v>
      </c>
      <c r="AE3">
        <f t="shared" ref="AE3:AE34" si="5">COUNTIFS(E$3:E$35,$AA3,$C$3:$C$35,$AB3)</f>
        <v>0</v>
      </c>
      <c r="AF3">
        <f t="shared" ref="AF3:AF34" si="6">COUNTIFS(F$3:F$35,$AA3,$C$3:$C$35,$AB3)</f>
        <v>0</v>
      </c>
      <c r="AG3">
        <f t="shared" ref="AG3:AG34" si="7">COUNTIFS(G$3:G$35,$AA3,$C$3:$C$35,$AB3)</f>
        <v>0</v>
      </c>
      <c r="AH3">
        <f t="shared" ref="AH3:AH34" si="8">COUNTIFS(H$3:H$35,$AA3,$C$3:$C$35,$AB3)</f>
        <v>0</v>
      </c>
      <c r="AI3">
        <f t="shared" ref="AI3:AI34" si="9">COUNTIFS(I$3:I$35,$AA3,$C$3:$C$35,$AB3)</f>
        <v>0</v>
      </c>
      <c r="AJ3">
        <f t="shared" ref="AJ3:AJ34" si="10">COUNTIFS(J$3:J$35,$AA3,$C$3:$C$35,$AB3)</f>
        <v>0</v>
      </c>
      <c r="AK3">
        <f t="shared" ref="AK3:AK34" si="11">COUNTIFS(K$3:K$35,$AA3,$C$3:$C$35,$AB3)</f>
        <v>0</v>
      </c>
      <c r="AL3">
        <f t="shared" ref="AL3:AL34" si="12">COUNTIFS(L$3:L$35,$AA3,$C$3:$C$35,$AB3)</f>
        <v>0</v>
      </c>
      <c r="AM3">
        <f t="shared" ref="AM3:AM34" si="13">COUNTIFS(M$3:M$35,$AA3,$C$3:$C$35,$AB3)</f>
        <v>0</v>
      </c>
    </row>
    <row r="4" spans="1:39" x14ac:dyDescent="0.25">
      <c r="B4" s="80"/>
      <c r="C4" s="116" t="s">
        <v>149</v>
      </c>
      <c r="D4" s="110"/>
      <c r="E4" s="110"/>
      <c r="F4" s="110"/>
      <c r="G4" s="110"/>
      <c r="H4" s="110"/>
      <c r="I4" s="110"/>
      <c r="J4" s="110"/>
      <c r="K4" s="110"/>
      <c r="L4" s="110"/>
      <c r="M4" s="111"/>
      <c r="O4" s="28" t="str">
        <f t="shared" ca="1" si="0"/>
        <v>A1</v>
      </c>
      <c r="P4" s="29" t="str">
        <f t="shared" ca="1" si="0"/>
        <v>Intyg, kurs</v>
      </c>
      <c r="Q4" s="29"/>
      <c r="R4" s="30"/>
      <c r="S4">
        <f ca="1">MATCH(FALSE,INDIRECT(V3),0)+S3</f>
        <v>4</v>
      </c>
      <c r="T4" t="str">
        <f t="shared" ca="1" si="1"/>
        <v>A1</v>
      </c>
      <c r="U4" t="str">
        <f t="shared" ca="1" si="2"/>
        <v>Intyg, kurs</v>
      </c>
      <c r="V4" t="str">
        <f t="shared" ca="1" si="3"/>
        <v>AC5:AC34</v>
      </c>
      <c r="W4" s="27" t="s">
        <v>160</v>
      </c>
      <c r="AA4" t="s">
        <v>90</v>
      </c>
      <c r="AB4" t="s">
        <v>144</v>
      </c>
      <c r="AC4" t="b">
        <f t="shared" ref="AC4:AC34" si="14">IF(SUM(AD4:AM4)&gt;0.5,TRUE,FALSE)</f>
        <v>0</v>
      </c>
      <c r="AD4">
        <f t="shared" si="4"/>
        <v>0</v>
      </c>
      <c r="AE4">
        <f t="shared" si="5"/>
        <v>0</v>
      </c>
      <c r="AF4">
        <f t="shared" si="6"/>
        <v>0</v>
      </c>
      <c r="AG4">
        <f t="shared" si="7"/>
        <v>0</v>
      </c>
      <c r="AH4">
        <f t="shared" si="8"/>
        <v>0</v>
      </c>
      <c r="AI4">
        <f t="shared" si="9"/>
        <v>0</v>
      </c>
      <c r="AJ4">
        <f t="shared" si="10"/>
        <v>0</v>
      </c>
      <c r="AK4">
        <f t="shared" si="11"/>
        <v>0</v>
      </c>
      <c r="AL4">
        <f t="shared" si="12"/>
        <v>0</v>
      </c>
      <c r="AM4">
        <f t="shared" si="13"/>
        <v>0</v>
      </c>
    </row>
    <row r="5" spans="1:39" x14ac:dyDescent="0.25">
      <c r="B5" s="80"/>
      <c r="C5" s="116" t="s">
        <v>149</v>
      </c>
      <c r="D5" s="110"/>
      <c r="E5" s="110"/>
      <c r="F5" s="110"/>
      <c r="G5" s="110"/>
      <c r="H5" s="110"/>
      <c r="I5" s="110"/>
      <c r="J5" s="110"/>
      <c r="K5" s="110"/>
      <c r="L5" s="110"/>
      <c r="M5" s="111"/>
      <c r="O5" s="28" t="str">
        <f t="shared" ca="1" si="0"/>
        <v>A2</v>
      </c>
      <c r="P5" s="29" t="str">
        <f t="shared" ca="1" si="0"/>
        <v>Intyg, handledare/tjänstgöringsintyg</v>
      </c>
      <c r="Q5" s="29"/>
      <c r="R5" s="30"/>
      <c r="S5">
        <f t="shared" ref="S5:S8" ca="1" si="15">MATCH(FALSE,INDIRECT(V4),0)+S4</f>
        <v>5</v>
      </c>
      <c r="T5" t="str">
        <f t="shared" ca="1" si="1"/>
        <v>A2</v>
      </c>
      <c r="U5" t="str">
        <f t="shared" ca="1" si="2"/>
        <v>Intyg, handledare/tjänstgöringsintyg</v>
      </c>
      <c r="V5" t="str">
        <f t="shared" ca="1" si="3"/>
        <v>AC6:AC34</v>
      </c>
      <c r="W5" s="27" t="s">
        <v>144</v>
      </c>
      <c r="AA5" t="s">
        <v>96</v>
      </c>
      <c r="AB5" t="s">
        <v>160</v>
      </c>
      <c r="AC5" t="b">
        <f t="shared" si="14"/>
        <v>0</v>
      </c>
      <c r="AD5">
        <f t="shared" si="4"/>
        <v>0</v>
      </c>
      <c r="AE5">
        <f t="shared" si="5"/>
        <v>0</v>
      </c>
      <c r="AF5">
        <f t="shared" si="6"/>
        <v>0</v>
      </c>
      <c r="AG5">
        <f t="shared" si="7"/>
        <v>0</v>
      </c>
      <c r="AH5">
        <f t="shared" si="8"/>
        <v>0</v>
      </c>
      <c r="AI5">
        <f t="shared" si="9"/>
        <v>0</v>
      </c>
      <c r="AJ5">
        <f t="shared" si="10"/>
        <v>0</v>
      </c>
      <c r="AK5">
        <f t="shared" si="11"/>
        <v>0</v>
      </c>
      <c r="AL5">
        <f t="shared" si="12"/>
        <v>0</v>
      </c>
      <c r="AM5">
        <f t="shared" si="13"/>
        <v>0</v>
      </c>
    </row>
    <row r="6" spans="1:39" x14ac:dyDescent="0.25">
      <c r="B6" s="80"/>
      <c r="C6" s="116" t="s">
        <v>149</v>
      </c>
      <c r="D6" s="110"/>
      <c r="E6" s="110"/>
      <c r="F6" s="110"/>
      <c r="G6" s="110"/>
      <c r="H6" s="110"/>
      <c r="I6" s="110"/>
      <c r="J6" s="110"/>
      <c r="K6" s="110"/>
      <c r="L6" s="110"/>
      <c r="M6" s="111"/>
      <c r="O6" s="28" t="str">
        <f t="shared" ca="1" si="0"/>
        <v>A2</v>
      </c>
      <c r="P6" s="29" t="str">
        <f t="shared" ca="1" si="0"/>
        <v>Intyg, kurs</v>
      </c>
      <c r="Q6" s="29"/>
      <c r="R6" s="30"/>
      <c r="S6">
        <f t="shared" ca="1" si="15"/>
        <v>6</v>
      </c>
      <c r="T6" t="str">
        <f t="shared" ca="1" si="1"/>
        <v>A2</v>
      </c>
      <c r="U6" t="str">
        <f t="shared" ca="1" si="2"/>
        <v>Intyg, kurs</v>
      </c>
      <c r="V6" t="str">
        <f t="shared" ca="1" si="3"/>
        <v>AC7:AC34</v>
      </c>
      <c r="W6" s="27" t="s">
        <v>145</v>
      </c>
      <c r="AA6" t="s">
        <v>96</v>
      </c>
      <c r="AB6" t="s">
        <v>144</v>
      </c>
      <c r="AC6" t="b">
        <f t="shared" si="14"/>
        <v>0</v>
      </c>
      <c r="AD6">
        <f t="shared" si="4"/>
        <v>0</v>
      </c>
      <c r="AE6">
        <f t="shared" si="5"/>
        <v>0</v>
      </c>
      <c r="AF6">
        <f t="shared" si="6"/>
        <v>0</v>
      </c>
      <c r="AG6">
        <f t="shared" si="7"/>
        <v>0</v>
      </c>
      <c r="AH6">
        <f t="shared" si="8"/>
        <v>0</v>
      </c>
      <c r="AI6">
        <f t="shared" si="9"/>
        <v>0</v>
      </c>
      <c r="AJ6">
        <f t="shared" si="10"/>
        <v>0</v>
      </c>
      <c r="AK6">
        <f t="shared" si="11"/>
        <v>0</v>
      </c>
      <c r="AL6">
        <f t="shared" si="12"/>
        <v>0</v>
      </c>
      <c r="AM6">
        <f t="shared" si="13"/>
        <v>0</v>
      </c>
    </row>
    <row r="7" spans="1:39" x14ac:dyDescent="0.25">
      <c r="B7" s="80"/>
      <c r="C7" s="116" t="s">
        <v>149</v>
      </c>
      <c r="D7" s="110"/>
      <c r="E7" s="110"/>
      <c r="F7" s="110"/>
      <c r="G7" s="110"/>
      <c r="H7" s="110"/>
      <c r="I7" s="110"/>
      <c r="J7" s="110"/>
      <c r="K7" s="110"/>
      <c r="L7" s="110"/>
      <c r="M7" s="111"/>
      <c r="O7" s="28" t="str">
        <f t="shared" ca="1" si="0"/>
        <v>A3</v>
      </c>
      <c r="P7" s="29" t="str">
        <f t="shared" ca="1" si="0"/>
        <v>Intyg, handledare/tjänstgöringsintyg</v>
      </c>
      <c r="Q7" s="29"/>
      <c r="R7" s="30"/>
      <c r="S7">
        <f t="shared" ca="1" si="15"/>
        <v>7</v>
      </c>
      <c r="T7" t="str">
        <f t="shared" ca="1" si="1"/>
        <v>A3</v>
      </c>
      <c r="U7" t="str">
        <f t="shared" ca="1" si="2"/>
        <v>Intyg, handledare/tjänstgöringsintyg</v>
      </c>
      <c r="V7" t="str">
        <f t="shared" ca="1" si="3"/>
        <v>AC8:AC34</v>
      </c>
      <c r="W7" s="27" t="s">
        <v>146</v>
      </c>
      <c r="AA7" t="s">
        <v>98</v>
      </c>
      <c r="AB7" t="s">
        <v>160</v>
      </c>
      <c r="AC7" t="b">
        <f t="shared" si="14"/>
        <v>0</v>
      </c>
      <c r="AD7">
        <f t="shared" si="4"/>
        <v>0</v>
      </c>
      <c r="AE7">
        <f t="shared" si="5"/>
        <v>0</v>
      </c>
      <c r="AF7">
        <f t="shared" si="6"/>
        <v>0</v>
      </c>
      <c r="AG7">
        <f t="shared" si="7"/>
        <v>0</v>
      </c>
      <c r="AH7">
        <f t="shared" si="8"/>
        <v>0</v>
      </c>
      <c r="AI7">
        <f t="shared" si="9"/>
        <v>0</v>
      </c>
      <c r="AJ7">
        <f t="shared" si="10"/>
        <v>0</v>
      </c>
      <c r="AK7">
        <f t="shared" si="11"/>
        <v>0</v>
      </c>
      <c r="AL7">
        <f t="shared" si="12"/>
        <v>0</v>
      </c>
      <c r="AM7">
        <f t="shared" si="13"/>
        <v>0</v>
      </c>
    </row>
    <row r="8" spans="1:39" x14ac:dyDescent="0.25">
      <c r="B8" s="80"/>
      <c r="C8" s="116" t="s">
        <v>149</v>
      </c>
      <c r="D8" s="110"/>
      <c r="E8" s="110"/>
      <c r="F8" s="110"/>
      <c r="G8" s="110"/>
      <c r="H8" s="110"/>
      <c r="I8" s="110"/>
      <c r="J8" s="110"/>
      <c r="K8" s="110"/>
      <c r="L8" s="110"/>
      <c r="M8" s="111"/>
      <c r="O8" s="28" t="str">
        <f t="shared" ca="1" si="0"/>
        <v>A4</v>
      </c>
      <c r="P8" s="29" t="str">
        <f t="shared" ca="1" si="0"/>
        <v>Intyg, handledare/tjänstgöringsintyg</v>
      </c>
      <c r="Q8" s="29"/>
      <c r="R8" s="30"/>
      <c r="S8">
        <f t="shared" ca="1" si="15"/>
        <v>8</v>
      </c>
      <c r="T8" t="str">
        <f t="shared" ca="1" si="1"/>
        <v>A4</v>
      </c>
      <c r="U8" t="str">
        <f t="shared" ca="1" si="2"/>
        <v>Intyg, handledare/tjänstgöringsintyg</v>
      </c>
      <c r="V8" t="str">
        <f t="shared" ca="1" si="3"/>
        <v>AC9:AC34</v>
      </c>
      <c r="W8" s="27" t="s">
        <v>147</v>
      </c>
      <c r="AA8" t="s">
        <v>100</v>
      </c>
      <c r="AB8" t="s">
        <v>160</v>
      </c>
      <c r="AC8" t="b">
        <f t="shared" si="14"/>
        <v>0</v>
      </c>
      <c r="AD8">
        <f t="shared" si="4"/>
        <v>0</v>
      </c>
      <c r="AE8">
        <f t="shared" si="5"/>
        <v>0</v>
      </c>
      <c r="AF8">
        <f t="shared" si="6"/>
        <v>0</v>
      </c>
      <c r="AG8">
        <f t="shared" si="7"/>
        <v>0</v>
      </c>
      <c r="AH8">
        <f t="shared" si="8"/>
        <v>0</v>
      </c>
      <c r="AI8">
        <f t="shared" si="9"/>
        <v>0</v>
      </c>
      <c r="AJ8">
        <f t="shared" si="10"/>
        <v>0</v>
      </c>
      <c r="AK8">
        <f t="shared" si="11"/>
        <v>0</v>
      </c>
      <c r="AL8">
        <f t="shared" si="12"/>
        <v>0</v>
      </c>
      <c r="AM8">
        <f t="shared" si="13"/>
        <v>0</v>
      </c>
    </row>
    <row r="9" spans="1:39" x14ac:dyDescent="0.25">
      <c r="B9" s="80"/>
      <c r="C9" s="116" t="s">
        <v>149</v>
      </c>
      <c r="D9" s="110"/>
      <c r="E9" s="110"/>
      <c r="F9" s="110"/>
      <c r="G9" s="110"/>
      <c r="H9" s="110"/>
      <c r="I9" s="110"/>
      <c r="J9" s="110"/>
      <c r="K9" s="110"/>
      <c r="L9" s="110"/>
      <c r="M9" s="111"/>
      <c r="O9" s="28" t="str">
        <f t="shared" ca="1" si="0"/>
        <v>A4</v>
      </c>
      <c r="P9" s="29" t="str">
        <f t="shared" ca="1" si="0"/>
        <v>Kvalitets- och utvecklingsarbete</v>
      </c>
      <c r="Q9" s="29"/>
      <c r="R9" s="30"/>
      <c r="S9">
        <f t="shared" ref="S9:S14" ca="1" si="16">MATCH(FALSE,INDIRECT(V8),0)+S8</f>
        <v>9</v>
      </c>
      <c r="T9" t="str">
        <f t="shared" ca="1" si="1"/>
        <v>A4</v>
      </c>
      <c r="U9" t="str">
        <f t="shared" ca="1" si="2"/>
        <v>Kvalitets- och utvecklingsarbete</v>
      </c>
      <c r="V9" t="str">
        <f t="shared" ca="1" si="3"/>
        <v>AC10:AC34</v>
      </c>
      <c r="AA9" t="s">
        <v>100</v>
      </c>
      <c r="AB9" t="s">
        <v>146</v>
      </c>
      <c r="AC9" t="b">
        <f t="shared" si="14"/>
        <v>0</v>
      </c>
      <c r="AD9">
        <f t="shared" si="4"/>
        <v>0</v>
      </c>
      <c r="AE9">
        <f t="shared" si="5"/>
        <v>0</v>
      </c>
      <c r="AF9">
        <f t="shared" si="6"/>
        <v>0</v>
      </c>
      <c r="AG9">
        <f t="shared" si="7"/>
        <v>0</v>
      </c>
      <c r="AH9">
        <f t="shared" si="8"/>
        <v>0</v>
      </c>
      <c r="AI9">
        <f t="shared" si="9"/>
        <v>0</v>
      </c>
      <c r="AJ9">
        <f t="shared" si="10"/>
        <v>0</v>
      </c>
      <c r="AK9">
        <f t="shared" si="11"/>
        <v>0</v>
      </c>
      <c r="AL9">
        <f t="shared" si="12"/>
        <v>0</v>
      </c>
      <c r="AM9">
        <f t="shared" si="13"/>
        <v>0</v>
      </c>
    </row>
    <row r="10" spans="1:39" x14ac:dyDescent="0.25">
      <c r="B10" s="80"/>
      <c r="C10" s="116" t="s">
        <v>149</v>
      </c>
      <c r="D10" s="110"/>
      <c r="E10" s="110"/>
      <c r="F10" s="110"/>
      <c r="G10" s="110"/>
      <c r="H10" s="110"/>
      <c r="I10" s="110"/>
      <c r="J10" s="110"/>
      <c r="K10" s="110"/>
      <c r="L10" s="110"/>
      <c r="M10" s="111"/>
      <c r="O10" s="28" t="str">
        <f t="shared" ca="1" si="0"/>
        <v>A5</v>
      </c>
      <c r="P10" s="29" t="str">
        <f t="shared" ca="1" si="0"/>
        <v>Intyg, handledare/tjänstgöringsintyg</v>
      </c>
      <c r="Q10" s="29"/>
      <c r="R10" s="30"/>
      <c r="S10">
        <f t="shared" ca="1" si="16"/>
        <v>10</v>
      </c>
      <c r="T10" t="str">
        <f t="shared" ca="1" si="1"/>
        <v>A5</v>
      </c>
      <c r="U10" t="str">
        <f t="shared" ca="1" si="2"/>
        <v>Intyg, handledare/tjänstgöringsintyg</v>
      </c>
      <c r="V10" t="str">
        <f t="shared" ca="1" si="3"/>
        <v>AC11:AC34</v>
      </c>
      <c r="AA10" t="s">
        <v>103</v>
      </c>
      <c r="AB10" t="s">
        <v>160</v>
      </c>
      <c r="AC10" t="b">
        <f t="shared" si="14"/>
        <v>0</v>
      </c>
      <c r="AD10">
        <f t="shared" si="4"/>
        <v>0</v>
      </c>
      <c r="AE10">
        <f t="shared" si="5"/>
        <v>0</v>
      </c>
      <c r="AF10">
        <f t="shared" si="6"/>
        <v>0</v>
      </c>
      <c r="AG10">
        <f t="shared" si="7"/>
        <v>0</v>
      </c>
      <c r="AH10">
        <f t="shared" si="8"/>
        <v>0</v>
      </c>
      <c r="AI10">
        <f t="shared" si="9"/>
        <v>0</v>
      </c>
      <c r="AJ10">
        <f t="shared" si="10"/>
        <v>0</v>
      </c>
      <c r="AK10">
        <f t="shared" si="11"/>
        <v>0</v>
      </c>
      <c r="AL10">
        <f t="shared" si="12"/>
        <v>0</v>
      </c>
      <c r="AM10">
        <f t="shared" si="13"/>
        <v>0</v>
      </c>
    </row>
    <row r="11" spans="1:39" x14ac:dyDescent="0.25">
      <c r="B11" s="80"/>
      <c r="C11" s="116" t="s">
        <v>149</v>
      </c>
      <c r="D11" s="110"/>
      <c r="E11" s="110"/>
      <c r="F11" s="110"/>
      <c r="G11" s="110"/>
      <c r="H11" s="110"/>
      <c r="I11" s="110"/>
      <c r="J11" s="110"/>
      <c r="K11" s="110"/>
      <c r="L11" s="110"/>
      <c r="M11" s="111"/>
      <c r="O11" s="28" t="str">
        <f t="shared" ca="1" si="0"/>
        <v>A5</v>
      </c>
      <c r="P11" s="29" t="str">
        <f t="shared" ca="1" si="0"/>
        <v>Självständigt vetenskapligt arbete</v>
      </c>
      <c r="Q11" s="29"/>
      <c r="R11" s="30"/>
      <c r="S11">
        <f t="shared" ca="1" si="16"/>
        <v>11</v>
      </c>
      <c r="T11" t="str">
        <f t="shared" ca="1" si="1"/>
        <v>A5</v>
      </c>
      <c r="U11" t="str">
        <f t="shared" ca="1" si="2"/>
        <v>Självständigt vetenskapligt arbete</v>
      </c>
      <c r="V11" t="str">
        <f t="shared" ca="1" si="3"/>
        <v>AC12:AC34</v>
      </c>
      <c r="AA11" t="s">
        <v>103</v>
      </c>
      <c r="AB11" t="s">
        <v>147</v>
      </c>
      <c r="AC11" t="b">
        <f t="shared" si="14"/>
        <v>0</v>
      </c>
      <c r="AD11">
        <f t="shared" si="4"/>
        <v>0</v>
      </c>
      <c r="AE11">
        <f t="shared" si="5"/>
        <v>0</v>
      </c>
      <c r="AF11">
        <f t="shared" si="6"/>
        <v>0</v>
      </c>
      <c r="AG11">
        <f t="shared" si="7"/>
        <v>0</v>
      </c>
      <c r="AH11">
        <f t="shared" si="8"/>
        <v>0</v>
      </c>
      <c r="AI11">
        <f t="shared" si="9"/>
        <v>0</v>
      </c>
      <c r="AJ11">
        <f t="shared" si="10"/>
        <v>0</v>
      </c>
      <c r="AK11">
        <f t="shared" si="11"/>
        <v>0</v>
      </c>
      <c r="AL11">
        <f t="shared" si="12"/>
        <v>0</v>
      </c>
      <c r="AM11">
        <f t="shared" si="13"/>
        <v>0</v>
      </c>
    </row>
    <row r="12" spans="1:39" x14ac:dyDescent="0.25">
      <c r="B12" s="80"/>
      <c r="C12" s="116" t="s">
        <v>149</v>
      </c>
      <c r="D12" s="110"/>
      <c r="E12" s="110"/>
      <c r="F12" s="110"/>
      <c r="G12" s="110"/>
      <c r="H12" s="110"/>
      <c r="I12" s="110"/>
      <c r="J12" s="110"/>
      <c r="K12" s="110"/>
      <c r="L12" s="110"/>
      <c r="M12" s="111"/>
      <c r="O12" s="28" t="str">
        <f t="shared" ca="1" si="0"/>
        <v>A5</v>
      </c>
      <c r="P12" s="29" t="str">
        <f t="shared" ca="1" si="0"/>
        <v>Intyg, kurs</v>
      </c>
      <c r="Q12" s="29"/>
      <c r="R12" s="30"/>
      <c r="S12">
        <f t="shared" ca="1" si="16"/>
        <v>12</v>
      </c>
      <c r="T12" t="str">
        <f t="shared" ca="1" si="1"/>
        <v>A5</v>
      </c>
      <c r="U12" t="str">
        <f t="shared" ca="1" si="2"/>
        <v>Intyg, kurs</v>
      </c>
      <c r="V12" t="str">
        <f t="shared" ca="1" si="3"/>
        <v>AC13:AC34</v>
      </c>
      <c r="AA12" t="s">
        <v>103</v>
      </c>
      <c r="AB12" t="s">
        <v>144</v>
      </c>
      <c r="AC12" t="b">
        <f t="shared" si="14"/>
        <v>0</v>
      </c>
      <c r="AD12">
        <f t="shared" si="4"/>
        <v>0</v>
      </c>
      <c r="AE12">
        <f t="shared" si="5"/>
        <v>0</v>
      </c>
      <c r="AF12">
        <f t="shared" si="6"/>
        <v>0</v>
      </c>
      <c r="AG12">
        <f t="shared" si="7"/>
        <v>0</v>
      </c>
      <c r="AH12">
        <f t="shared" si="8"/>
        <v>0</v>
      </c>
      <c r="AI12">
        <f t="shared" si="9"/>
        <v>0</v>
      </c>
      <c r="AJ12">
        <f t="shared" si="10"/>
        <v>0</v>
      </c>
      <c r="AK12">
        <f t="shared" si="11"/>
        <v>0</v>
      </c>
      <c r="AL12">
        <f t="shared" si="12"/>
        <v>0</v>
      </c>
      <c r="AM12">
        <f t="shared" si="13"/>
        <v>0</v>
      </c>
    </row>
    <row r="13" spans="1:39" x14ac:dyDescent="0.25">
      <c r="B13" s="80"/>
      <c r="C13" s="116" t="s">
        <v>144</v>
      </c>
      <c r="D13" s="110"/>
      <c r="E13" s="110"/>
      <c r="F13" s="110"/>
      <c r="G13" s="110"/>
      <c r="H13" s="110"/>
      <c r="I13" s="110"/>
      <c r="J13" s="110"/>
      <c r="K13" s="110"/>
      <c r="L13" s="110"/>
      <c r="M13" s="111"/>
      <c r="O13" s="28" t="str">
        <f t="shared" ca="1" si="0"/>
        <v>A6</v>
      </c>
      <c r="P13" s="29" t="str">
        <f t="shared" ca="1" si="0"/>
        <v>Intyg, kurs</v>
      </c>
      <c r="Q13" s="29"/>
      <c r="R13" s="30"/>
      <c r="S13">
        <f t="shared" ca="1" si="16"/>
        <v>13</v>
      </c>
      <c r="T13" t="str">
        <f t="shared" ca="1" si="1"/>
        <v>A6</v>
      </c>
      <c r="U13" t="str">
        <f t="shared" ca="1" si="2"/>
        <v>Intyg, kurs</v>
      </c>
      <c r="V13" t="str">
        <f t="shared" ca="1" si="3"/>
        <v>AC14:AC34</v>
      </c>
      <c r="AA13" t="s">
        <v>107</v>
      </c>
      <c r="AB13" t="s">
        <v>144</v>
      </c>
      <c r="AC13" t="b">
        <f t="shared" si="14"/>
        <v>0</v>
      </c>
      <c r="AD13">
        <f t="shared" si="4"/>
        <v>0</v>
      </c>
      <c r="AE13">
        <f t="shared" si="5"/>
        <v>0</v>
      </c>
      <c r="AF13">
        <f t="shared" si="6"/>
        <v>0</v>
      </c>
      <c r="AG13">
        <f t="shared" si="7"/>
        <v>0</v>
      </c>
      <c r="AH13">
        <f t="shared" si="8"/>
        <v>0</v>
      </c>
      <c r="AI13">
        <f t="shared" si="9"/>
        <v>0</v>
      </c>
      <c r="AJ13">
        <f t="shared" si="10"/>
        <v>0</v>
      </c>
      <c r="AK13">
        <f t="shared" si="11"/>
        <v>0</v>
      </c>
      <c r="AL13">
        <f t="shared" si="12"/>
        <v>0</v>
      </c>
      <c r="AM13">
        <f t="shared" si="13"/>
        <v>0</v>
      </c>
    </row>
    <row r="14" spans="1:39" x14ac:dyDescent="0.25">
      <c r="B14" s="80"/>
      <c r="C14" s="116" t="s">
        <v>149</v>
      </c>
      <c r="D14" s="110"/>
      <c r="E14" s="110"/>
      <c r="F14" s="110"/>
      <c r="G14" s="110"/>
      <c r="H14" s="110"/>
      <c r="I14" s="110"/>
      <c r="J14" s="110"/>
      <c r="K14" s="110"/>
      <c r="L14" s="110"/>
      <c r="M14" s="111"/>
      <c r="O14" s="28" t="str">
        <f t="shared" ca="1" si="0"/>
        <v>C1</v>
      </c>
      <c r="P14" s="29" t="str">
        <f t="shared" ca="1" si="0"/>
        <v>Intyg, handledare/tjänstgöringsintyg</v>
      </c>
      <c r="Q14" s="29"/>
      <c r="R14" s="30"/>
      <c r="S14">
        <f t="shared" ca="1" si="16"/>
        <v>14</v>
      </c>
      <c r="T14" t="str">
        <f t="shared" ca="1" si="1"/>
        <v>C1</v>
      </c>
      <c r="U14" t="str">
        <f t="shared" ca="1" si="2"/>
        <v>Intyg, handledare/tjänstgöringsintyg</v>
      </c>
      <c r="V14" t="str">
        <f t="shared" ca="1" si="3"/>
        <v>AC15:AC34</v>
      </c>
      <c r="AA14" t="s">
        <v>49</v>
      </c>
      <c r="AB14" t="s">
        <v>160</v>
      </c>
      <c r="AC14" t="b">
        <f t="shared" si="14"/>
        <v>0</v>
      </c>
      <c r="AD14">
        <f t="shared" si="4"/>
        <v>0</v>
      </c>
      <c r="AE14">
        <f t="shared" si="5"/>
        <v>0</v>
      </c>
      <c r="AF14">
        <f t="shared" si="6"/>
        <v>0</v>
      </c>
      <c r="AG14">
        <f t="shared" si="7"/>
        <v>0</v>
      </c>
      <c r="AH14">
        <f t="shared" si="8"/>
        <v>0</v>
      </c>
      <c r="AI14">
        <f t="shared" si="9"/>
        <v>0</v>
      </c>
      <c r="AJ14">
        <f t="shared" si="10"/>
        <v>0</v>
      </c>
      <c r="AK14">
        <f t="shared" si="11"/>
        <v>0</v>
      </c>
      <c r="AL14">
        <f t="shared" si="12"/>
        <v>0</v>
      </c>
      <c r="AM14">
        <f t="shared" si="13"/>
        <v>0</v>
      </c>
    </row>
    <row r="15" spans="1:39" x14ac:dyDescent="0.25">
      <c r="B15" s="80"/>
      <c r="C15" s="116" t="s">
        <v>149</v>
      </c>
      <c r="D15" s="110"/>
      <c r="E15" s="110"/>
      <c r="F15" s="110"/>
      <c r="G15" s="110"/>
      <c r="H15" s="110"/>
      <c r="I15" s="110"/>
      <c r="J15" s="110"/>
      <c r="K15" s="110"/>
      <c r="L15" s="110"/>
      <c r="M15" s="111"/>
      <c r="O15" s="28" t="str">
        <f t="shared" ca="1" si="0"/>
        <v>C1</v>
      </c>
      <c r="P15" s="29" t="str">
        <f t="shared" ca="1" si="0"/>
        <v>Intyg, kurs</v>
      </c>
      <c r="Q15" s="29"/>
      <c r="R15" s="30"/>
      <c r="S15">
        <f ca="1">MATCH(FALSE,INDIRECT(V14),0)+S14</f>
        <v>15</v>
      </c>
      <c r="T15" t="str">
        <f t="shared" ca="1" si="1"/>
        <v>C1</v>
      </c>
      <c r="U15" t="str">
        <f t="shared" ca="1" si="2"/>
        <v>Intyg, kurs</v>
      </c>
      <c r="V15" t="str">
        <f t="shared" ca="1" si="3"/>
        <v>AC16:AC34</v>
      </c>
      <c r="AA15" t="s">
        <v>49</v>
      </c>
      <c r="AB15" t="s">
        <v>144</v>
      </c>
      <c r="AC15" t="b">
        <f t="shared" si="14"/>
        <v>0</v>
      </c>
      <c r="AD15">
        <f t="shared" si="4"/>
        <v>0</v>
      </c>
      <c r="AE15">
        <f t="shared" si="5"/>
        <v>0</v>
      </c>
      <c r="AF15">
        <f t="shared" si="6"/>
        <v>0</v>
      </c>
      <c r="AG15">
        <f t="shared" si="7"/>
        <v>0</v>
      </c>
      <c r="AH15">
        <f t="shared" si="8"/>
        <v>0</v>
      </c>
      <c r="AI15">
        <f t="shared" si="9"/>
        <v>0</v>
      </c>
      <c r="AJ15">
        <f t="shared" si="10"/>
        <v>0</v>
      </c>
      <c r="AK15">
        <f t="shared" si="11"/>
        <v>0</v>
      </c>
      <c r="AL15">
        <f t="shared" si="12"/>
        <v>0</v>
      </c>
      <c r="AM15">
        <f t="shared" si="13"/>
        <v>0</v>
      </c>
    </row>
    <row r="16" spans="1:39" x14ac:dyDescent="0.25">
      <c r="B16" s="80"/>
      <c r="C16" s="116" t="s">
        <v>149</v>
      </c>
      <c r="D16" s="110"/>
      <c r="E16" s="110"/>
      <c r="F16" s="110"/>
      <c r="G16" s="110"/>
      <c r="H16" s="110"/>
      <c r="I16" s="110"/>
      <c r="J16" s="110"/>
      <c r="K16" s="110"/>
      <c r="L16" s="110"/>
      <c r="M16" s="111"/>
      <c r="O16" s="28" t="str">
        <f t="shared" ca="1" si="0"/>
        <v>C2</v>
      </c>
      <c r="P16" s="29" t="str">
        <f t="shared" ca="1" si="0"/>
        <v>Intyg, handledare/tjänstgöringsintyg</v>
      </c>
      <c r="Q16" s="29"/>
      <c r="R16" s="30"/>
      <c r="S16">
        <f t="shared" ref="S16:S21" ca="1" si="17">MATCH(FALSE,INDIRECT(V15),0)+S15</f>
        <v>16</v>
      </c>
      <c r="T16" t="str">
        <f t="shared" ca="1" si="1"/>
        <v>C2</v>
      </c>
      <c r="U16" t="str">
        <f t="shared" ca="1" si="2"/>
        <v>Intyg, handledare/tjänstgöringsintyg</v>
      </c>
      <c r="V16" t="str">
        <f t="shared" ca="1" si="3"/>
        <v>AC17:AC34</v>
      </c>
      <c r="AA16" t="s">
        <v>50</v>
      </c>
      <c r="AB16" t="s">
        <v>160</v>
      </c>
      <c r="AC16" t="b">
        <f t="shared" si="14"/>
        <v>0</v>
      </c>
      <c r="AD16">
        <f t="shared" si="4"/>
        <v>0</v>
      </c>
      <c r="AE16">
        <f t="shared" si="5"/>
        <v>0</v>
      </c>
      <c r="AF16">
        <f t="shared" si="6"/>
        <v>0</v>
      </c>
      <c r="AG16">
        <f t="shared" si="7"/>
        <v>0</v>
      </c>
      <c r="AH16">
        <f t="shared" si="8"/>
        <v>0</v>
      </c>
      <c r="AI16">
        <f t="shared" si="9"/>
        <v>0</v>
      </c>
      <c r="AJ16">
        <f t="shared" si="10"/>
        <v>0</v>
      </c>
      <c r="AK16">
        <f t="shared" si="11"/>
        <v>0</v>
      </c>
      <c r="AL16">
        <f t="shared" si="12"/>
        <v>0</v>
      </c>
      <c r="AM16">
        <f t="shared" si="13"/>
        <v>0</v>
      </c>
    </row>
    <row r="17" spans="2:39" x14ac:dyDescent="0.25">
      <c r="B17" s="80"/>
      <c r="C17" s="116" t="s">
        <v>149</v>
      </c>
      <c r="D17" s="110"/>
      <c r="E17" s="110"/>
      <c r="F17" s="110"/>
      <c r="G17" s="110"/>
      <c r="H17" s="110"/>
      <c r="I17" s="110"/>
      <c r="J17" s="110"/>
      <c r="K17" s="110"/>
      <c r="L17" s="110"/>
      <c r="M17" s="111"/>
      <c r="O17" s="28" t="str">
        <f t="shared" ca="1" si="0"/>
        <v>C2</v>
      </c>
      <c r="P17" s="29" t="str">
        <f t="shared" ca="1" si="0"/>
        <v>Intyg, kurs</v>
      </c>
      <c r="Q17" s="29"/>
      <c r="R17" s="30"/>
      <c r="S17">
        <f t="shared" ca="1" si="17"/>
        <v>17</v>
      </c>
      <c r="T17" t="str">
        <f t="shared" ca="1" si="1"/>
        <v>C2</v>
      </c>
      <c r="U17" t="str">
        <f t="shared" ca="1" si="2"/>
        <v>Intyg, kurs</v>
      </c>
      <c r="V17" t="str">
        <f t="shared" ca="1" si="3"/>
        <v>AC18:AC34</v>
      </c>
      <c r="AA17" t="s">
        <v>50</v>
      </c>
      <c r="AB17" t="s">
        <v>144</v>
      </c>
      <c r="AC17" t="b">
        <f t="shared" si="14"/>
        <v>0</v>
      </c>
      <c r="AD17">
        <f t="shared" si="4"/>
        <v>0</v>
      </c>
      <c r="AE17">
        <f t="shared" si="5"/>
        <v>0</v>
      </c>
      <c r="AF17">
        <f t="shared" si="6"/>
        <v>0</v>
      </c>
      <c r="AG17">
        <f t="shared" si="7"/>
        <v>0</v>
      </c>
      <c r="AH17">
        <f t="shared" si="8"/>
        <v>0</v>
      </c>
      <c r="AI17">
        <f t="shared" si="9"/>
        <v>0</v>
      </c>
      <c r="AJ17">
        <f t="shared" si="10"/>
        <v>0</v>
      </c>
      <c r="AK17">
        <f t="shared" si="11"/>
        <v>0</v>
      </c>
      <c r="AL17">
        <f t="shared" si="12"/>
        <v>0</v>
      </c>
      <c r="AM17">
        <f t="shared" si="13"/>
        <v>0</v>
      </c>
    </row>
    <row r="18" spans="2:39" x14ac:dyDescent="0.25">
      <c r="B18" s="80"/>
      <c r="C18" s="116" t="s">
        <v>149</v>
      </c>
      <c r="D18" s="110"/>
      <c r="E18" s="110"/>
      <c r="F18" s="110"/>
      <c r="G18" s="110"/>
      <c r="H18" s="110"/>
      <c r="I18" s="110"/>
      <c r="J18" s="110"/>
      <c r="K18" s="110"/>
      <c r="L18" s="110"/>
      <c r="M18" s="111"/>
      <c r="O18" s="28" t="str">
        <f t="shared" ca="1" si="0"/>
        <v>C3</v>
      </c>
      <c r="P18" s="29" t="str">
        <f t="shared" ca="1" si="0"/>
        <v>Intyg, handledare/tjänstgöringsintyg</v>
      </c>
      <c r="Q18" s="29"/>
      <c r="R18" s="30"/>
      <c r="S18">
        <f t="shared" ca="1" si="17"/>
        <v>18</v>
      </c>
      <c r="T18" t="str">
        <f t="shared" ca="1" si="1"/>
        <v>C3</v>
      </c>
      <c r="U18" t="str">
        <f t="shared" ca="1" si="2"/>
        <v>Intyg, handledare/tjänstgöringsintyg</v>
      </c>
      <c r="V18" t="str">
        <f t="shared" ca="1" si="3"/>
        <v>AC19:AC34</v>
      </c>
      <c r="AA18" t="s">
        <v>51</v>
      </c>
      <c r="AB18" t="s">
        <v>160</v>
      </c>
      <c r="AC18" t="b">
        <f t="shared" si="14"/>
        <v>0</v>
      </c>
      <c r="AD18">
        <f t="shared" si="4"/>
        <v>0</v>
      </c>
      <c r="AE18">
        <f t="shared" si="5"/>
        <v>0</v>
      </c>
      <c r="AF18">
        <f t="shared" si="6"/>
        <v>0</v>
      </c>
      <c r="AG18">
        <f t="shared" si="7"/>
        <v>0</v>
      </c>
      <c r="AH18">
        <f t="shared" si="8"/>
        <v>0</v>
      </c>
      <c r="AI18">
        <f t="shared" si="9"/>
        <v>0</v>
      </c>
      <c r="AJ18">
        <f t="shared" si="10"/>
        <v>0</v>
      </c>
      <c r="AK18">
        <f t="shared" si="11"/>
        <v>0</v>
      </c>
      <c r="AL18">
        <f t="shared" si="12"/>
        <v>0</v>
      </c>
      <c r="AM18">
        <f t="shared" si="13"/>
        <v>0</v>
      </c>
    </row>
    <row r="19" spans="2:39" x14ac:dyDescent="0.25">
      <c r="B19" s="80"/>
      <c r="C19" s="116" t="s">
        <v>149</v>
      </c>
      <c r="D19" s="110"/>
      <c r="E19" s="110"/>
      <c r="F19" s="110"/>
      <c r="G19" s="110"/>
      <c r="H19" s="110"/>
      <c r="I19" s="110"/>
      <c r="J19" s="110"/>
      <c r="K19" s="110"/>
      <c r="L19" s="110"/>
      <c r="M19" s="111"/>
      <c r="O19" s="28" t="str">
        <f t="shared" ca="1" si="0"/>
        <v>C3</v>
      </c>
      <c r="P19" s="29" t="str">
        <f t="shared" ca="1" si="0"/>
        <v>Intyg, kurs</v>
      </c>
      <c r="Q19" s="29"/>
      <c r="R19" s="30"/>
      <c r="S19">
        <f t="shared" ca="1" si="17"/>
        <v>19</v>
      </c>
      <c r="T19" t="str">
        <f t="shared" ca="1" si="1"/>
        <v>C3</v>
      </c>
      <c r="U19" t="str">
        <f t="shared" ca="1" si="2"/>
        <v>Intyg, kurs</v>
      </c>
      <c r="V19" t="str">
        <f t="shared" ca="1" si="3"/>
        <v>AC20:AC34</v>
      </c>
      <c r="AA19" t="s">
        <v>51</v>
      </c>
      <c r="AB19" t="s">
        <v>144</v>
      </c>
      <c r="AC19" t="b">
        <f t="shared" si="14"/>
        <v>0</v>
      </c>
      <c r="AD19">
        <f t="shared" si="4"/>
        <v>0</v>
      </c>
      <c r="AE19">
        <f t="shared" si="5"/>
        <v>0</v>
      </c>
      <c r="AF19">
        <f t="shared" si="6"/>
        <v>0</v>
      </c>
      <c r="AG19">
        <f t="shared" si="7"/>
        <v>0</v>
      </c>
      <c r="AH19">
        <f t="shared" si="8"/>
        <v>0</v>
      </c>
      <c r="AI19">
        <f t="shared" si="9"/>
        <v>0</v>
      </c>
      <c r="AJ19">
        <f t="shared" si="10"/>
        <v>0</v>
      </c>
      <c r="AK19">
        <f t="shared" si="11"/>
        <v>0</v>
      </c>
      <c r="AL19">
        <f t="shared" si="12"/>
        <v>0</v>
      </c>
      <c r="AM19">
        <f t="shared" si="13"/>
        <v>0</v>
      </c>
    </row>
    <row r="20" spans="2:39" x14ac:dyDescent="0.25">
      <c r="B20" s="80"/>
      <c r="C20" s="116" t="s">
        <v>149</v>
      </c>
      <c r="D20" s="110"/>
      <c r="E20" s="110"/>
      <c r="F20" s="110"/>
      <c r="G20" s="110"/>
      <c r="H20" s="110"/>
      <c r="I20" s="110"/>
      <c r="J20" s="110"/>
      <c r="K20" s="110"/>
      <c r="L20" s="110"/>
      <c r="M20" s="111"/>
      <c r="O20" s="28" t="str">
        <f t="shared" ca="1" si="0"/>
        <v>C4</v>
      </c>
      <c r="P20" s="29" t="str">
        <f t="shared" ca="1" si="0"/>
        <v>Intyg, handledare/tjänstgöringsintyg</v>
      </c>
      <c r="Q20" s="29"/>
      <c r="R20" s="30"/>
      <c r="S20">
        <f t="shared" ca="1" si="17"/>
        <v>20</v>
      </c>
      <c r="T20" t="str">
        <f t="shared" ca="1" si="1"/>
        <v>C4</v>
      </c>
      <c r="U20" t="str">
        <f t="shared" ca="1" si="2"/>
        <v>Intyg, handledare/tjänstgöringsintyg</v>
      </c>
      <c r="V20" t="str">
        <f t="shared" ca="1" si="3"/>
        <v>AC21:AC34</v>
      </c>
      <c r="AA20" t="s">
        <v>52</v>
      </c>
      <c r="AB20" t="s">
        <v>160</v>
      </c>
      <c r="AC20" t="b">
        <f t="shared" si="14"/>
        <v>0</v>
      </c>
      <c r="AD20">
        <f t="shared" si="4"/>
        <v>0</v>
      </c>
      <c r="AE20">
        <f t="shared" si="5"/>
        <v>0</v>
      </c>
      <c r="AF20">
        <f t="shared" si="6"/>
        <v>0</v>
      </c>
      <c r="AG20">
        <f t="shared" si="7"/>
        <v>0</v>
      </c>
      <c r="AH20">
        <f t="shared" si="8"/>
        <v>0</v>
      </c>
      <c r="AI20">
        <f t="shared" si="9"/>
        <v>0</v>
      </c>
      <c r="AJ20">
        <f t="shared" si="10"/>
        <v>0</v>
      </c>
      <c r="AK20">
        <f t="shared" si="11"/>
        <v>0</v>
      </c>
      <c r="AL20">
        <f t="shared" si="12"/>
        <v>0</v>
      </c>
      <c r="AM20">
        <f t="shared" si="13"/>
        <v>0</v>
      </c>
    </row>
    <row r="21" spans="2:39" x14ac:dyDescent="0.25">
      <c r="B21" s="80"/>
      <c r="C21" s="116" t="s">
        <v>149</v>
      </c>
      <c r="D21" s="110"/>
      <c r="E21" s="110"/>
      <c r="F21" s="110"/>
      <c r="G21" s="110"/>
      <c r="H21" s="110"/>
      <c r="I21" s="110"/>
      <c r="J21" s="110"/>
      <c r="K21" s="110"/>
      <c r="L21" s="110"/>
      <c r="M21" s="111"/>
      <c r="O21" s="28" t="str">
        <f t="shared" ca="1" si="0"/>
        <v>C4</v>
      </c>
      <c r="P21" s="29" t="str">
        <f t="shared" ca="1" si="0"/>
        <v>Kvalitets- och utvecklingsarbete</v>
      </c>
      <c r="Q21" s="29"/>
      <c r="R21" s="30"/>
      <c r="S21">
        <f t="shared" ca="1" si="17"/>
        <v>21</v>
      </c>
      <c r="T21" t="str">
        <f t="shared" ca="1" si="1"/>
        <v>C4</v>
      </c>
      <c r="U21" t="str">
        <f t="shared" ca="1" si="2"/>
        <v>Kvalitets- och utvecklingsarbete</v>
      </c>
      <c r="V21" t="str">
        <f t="shared" ca="1" si="3"/>
        <v>AC22:AC34</v>
      </c>
      <c r="AA21" t="s">
        <v>52</v>
      </c>
      <c r="AB21" t="s">
        <v>146</v>
      </c>
      <c r="AC21" t="b">
        <f t="shared" si="14"/>
        <v>0</v>
      </c>
      <c r="AD21">
        <f t="shared" si="4"/>
        <v>0</v>
      </c>
      <c r="AE21">
        <f t="shared" si="5"/>
        <v>0</v>
      </c>
      <c r="AF21">
        <f t="shared" si="6"/>
        <v>0</v>
      </c>
      <c r="AG21">
        <f t="shared" si="7"/>
        <v>0</v>
      </c>
      <c r="AH21">
        <f t="shared" si="8"/>
        <v>0</v>
      </c>
      <c r="AI21">
        <f t="shared" si="9"/>
        <v>0</v>
      </c>
      <c r="AJ21">
        <f t="shared" si="10"/>
        <v>0</v>
      </c>
      <c r="AK21">
        <f t="shared" si="11"/>
        <v>0</v>
      </c>
      <c r="AL21">
        <f t="shared" si="12"/>
        <v>0</v>
      </c>
      <c r="AM21">
        <f t="shared" si="13"/>
        <v>0</v>
      </c>
    </row>
    <row r="22" spans="2:39" x14ac:dyDescent="0.25">
      <c r="B22" s="80"/>
      <c r="C22" s="116" t="s">
        <v>149</v>
      </c>
      <c r="D22" s="110"/>
      <c r="E22" s="110"/>
      <c r="F22" s="110"/>
      <c r="G22" s="110"/>
      <c r="H22" s="110"/>
      <c r="I22" s="110"/>
      <c r="J22" s="110"/>
      <c r="K22" s="110"/>
      <c r="L22" s="110"/>
      <c r="M22" s="111"/>
      <c r="O22" s="28" t="str">
        <f t="shared" ca="1" si="0"/>
        <v>C5</v>
      </c>
      <c r="P22" s="29" t="str">
        <f t="shared" ca="1" si="0"/>
        <v>Intyg, handledare/tjänstgöringsintyg</v>
      </c>
      <c r="Q22" s="29"/>
      <c r="R22" s="30"/>
      <c r="S22">
        <f ca="1">MATCH(FALSE,INDIRECT(V21),0)+S21</f>
        <v>22</v>
      </c>
      <c r="T22" t="str">
        <f t="shared" ca="1" si="1"/>
        <v>C5</v>
      </c>
      <c r="U22" t="str">
        <f t="shared" ca="1" si="2"/>
        <v>Intyg, handledare/tjänstgöringsintyg</v>
      </c>
      <c r="V22" t="str">
        <f t="shared" ca="1" si="3"/>
        <v>AC23:AC34</v>
      </c>
      <c r="AA22" t="s">
        <v>54</v>
      </c>
      <c r="AB22" t="s">
        <v>160</v>
      </c>
      <c r="AC22" t="b">
        <f t="shared" si="14"/>
        <v>0</v>
      </c>
      <c r="AD22">
        <f t="shared" si="4"/>
        <v>0</v>
      </c>
      <c r="AE22">
        <f t="shared" si="5"/>
        <v>0</v>
      </c>
      <c r="AF22">
        <f t="shared" si="6"/>
        <v>0</v>
      </c>
      <c r="AG22">
        <f t="shared" si="7"/>
        <v>0</v>
      </c>
      <c r="AH22">
        <f t="shared" si="8"/>
        <v>0</v>
      </c>
      <c r="AI22">
        <f t="shared" si="9"/>
        <v>0</v>
      </c>
      <c r="AJ22">
        <f t="shared" si="10"/>
        <v>0</v>
      </c>
      <c r="AK22">
        <f t="shared" si="11"/>
        <v>0</v>
      </c>
      <c r="AL22">
        <f t="shared" si="12"/>
        <v>0</v>
      </c>
      <c r="AM22">
        <f t="shared" si="13"/>
        <v>0</v>
      </c>
    </row>
    <row r="23" spans="2:39" x14ac:dyDescent="0.25">
      <c r="B23" s="80"/>
      <c r="C23" s="116" t="s">
        <v>149</v>
      </c>
      <c r="D23" s="110"/>
      <c r="E23" s="110"/>
      <c r="F23" s="110"/>
      <c r="G23" s="110"/>
      <c r="H23" s="110"/>
      <c r="I23" s="110"/>
      <c r="J23" s="110"/>
      <c r="K23" s="110"/>
      <c r="L23" s="110"/>
      <c r="M23" s="111"/>
      <c r="O23" s="28" t="str">
        <f t="shared" ca="1" si="0"/>
        <v>C6</v>
      </c>
      <c r="P23" s="29" t="str">
        <f t="shared" ca="1" si="0"/>
        <v>Intyg, handledare/tjänstgöringsintyg</v>
      </c>
      <c r="Q23" s="29"/>
      <c r="R23" s="30"/>
      <c r="S23">
        <f t="shared" ref="S23:S29" ca="1" si="18">MATCH(FALSE,INDIRECT(V22),0)+S22</f>
        <v>23</v>
      </c>
      <c r="T23" t="str">
        <f t="shared" ca="1" si="1"/>
        <v>C6</v>
      </c>
      <c r="U23" t="str">
        <f t="shared" ca="1" si="2"/>
        <v>Intyg, handledare/tjänstgöringsintyg</v>
      </c>
      <c r="V23" t="str">
        <f t="shared" ca="1" si="3"/>
        <v>AC24:AC34</v>
      </c>
      <c r="AA23" t="s">
        <v>55</v>
      </c>
      <c r="AB23" t="s">
        <v>160</v>
      </c>
      <c r="AC23" t="b">
        <f t="shared" si="14"/>
        <v>0</v>
      </c>
      <c r="AD23">
        <f t="shared" si="4"/>
        <v>0</v>
      </c>
      <c r="AE23">
        <f t="shared" si="5"/>
        <v>0</v>
      </c>
      <c r="AF23">
        <f t="shared" si="6"/>
        <v>0</v>
      </c>
      <c r="AG23">
        <f t="shared" si="7"/>
        <v>0</v>
      </c>
      <c r="AH23">
        <f t="shared" si="8"/>
        <v>0</v>
      </c>
      <c r="AI23">
        <f t="shared" si="9"/>
        <v>0</v>
      </c>
      <c r="AJ23">
        <f t="shared" si="10"/>
        <v>0</v>
      </c>
      <c r="AK23">
        <f t="shared" si="11"/>
        <v>0</v>
      </c>
      <c r="AL23">
        <f t="shared" si="12"/>
        <v>0</v>
      </c>
      <c r="AM23">
        <f t="shared" si="13"/>
        <v>0</v>
      </c>
    </row>
    <row r="24" spans="2:39" x14ac:dyDescent="0.25">
      <c r="B24" s="80"/>
      <c r="C24" s="116" t="s">
        <v>149</v>
      </c>
      <c r="D24" s="110"/>
      <c r="E24" s="110"/>
      <c r="F24" s="110"/>
      <c r="G24" s="110"/>
      <c r="H24" s="110"/>
      <c r="I24" s="110"/>
      <c r="J24" s="110"/>
      <c r="K24" s="110"/>
      <c r="L24" s="110"/>
      <c r="M24" s="111"/>
      <c r="O24" s="28" t="str">
        <f t="shared" ca="1" si="0"/>
        <v>C6</v>
      </c>
      <c r="P24" s="29" t="str">
        <f t="shared" ca="1" si="0"/>
        <v>Intyg, kurs</v>
      </c>
      <c r="Q24" s="29"/>
      <c r="R24" s="30"/>
      <c r="S24">
        <f t="shared" ca="1" si="18"/>
        <v>24</v>
      </c>
      <c r="T24" t="str">
        <f t="shared" ca="1" si="1"/>
        <v>C6</v>
      </c>
      <c r="U24" t="str">
        <f t="shared" ca="1" si="2"/>
        <v>Intyg, kurs</v>
      </c>
      <c r="V24" t="str">
        <f t="shared" ca="1" si="3"/>
        <v>AC25:AC34</v>
      </c>
      <c r="AA24" t="s">
        <v>55</v>
      </c>
      <c r="AB24" t="s">
        <v>144</v>
      </c>
      <c r="AC24" t="b">
        <f t="shared" si="14"/>
        <v>0</v>
      </c>
      <c r="AD24">
        <f t="shared" si="4"/>
        <v>0</v>
      </c>
      <c r="AE24">
        <f t="shared" si="5"/>
        <v>0</v>
      </c>
      <c r="AF24">
        <f t="shared" si="6"/>
        <v>0</v>
      </c>
      <c r="AG24">
        <f t="shared" si="7"/>
        <v>0</v>
      </c>
      <c r="AH24">
        <f t="shared" si="8"/>
        <v>0</v>
      </c>
      <c r="AI24">
        <f t="shared" si="9"/>
        <v>0</v>
      </c>
      <c r="AJ24">
        <f t="shared" si="10"/>
        <v>0</v>
      </c>
      <c r="AK24">
        <f t="shared" si="11"/>
        <v>0</v>
      </c>
      <c r="AL24">
        <f t="shared" si="12"/>
        <v>0</v>
      </c>
      <c r="AM24">
        <f t="shared" si="13"/>
        <v>0</v>
      </c>
    </row>
    <row r="25" spans="2:39" x14ac:dyDescent="0.25">
      <c r="B25" s="80"/>
      <c r="C25" s="116" t="s">
        <v>149</v>
      </c>
      <c r="D25" s="110"/>
      <c r="E25" s="110"/>
      <c r="F25" s="110"/>
      <c r="G25" s="110"/>
      <c r="H25" s="110"/>
      <c r="I25" s="110"/>
      <c r="J25" s="110"/>
      <c r="K25" s="110"/>
      <c r="L25" s="110"/>
      <c r="M25" s="111"/>
      <c r="O25" s="28" t="str">
        <f t="shared" ca="1" si="0"/>
        <v>C6</v>
      </c>
      <c r="P25" s="29" t="str">
        <f t="shared" ca="1" si="0"/>
        <v>Kvalitets- och utvecklingsarbete</v>
      </c>
      <c r="Q25" s="29"/>
      <c r="R25" s="30"/>
      <c r="S25">
        <f t="shared" ca="1" si="18"/>
        <v>25</v>
      </c>
      <c r="T25" t="str">
        <f t="shared" ca="1" si="1"/>
        <v>C6</v>
      </c>
      <c r="U25" t="str">
        <f t="shared" ca="1" si="2"/>
        <v>Kvalitets- och utvecklingsarbete</v>
      </c>
      <c r="V25" t="str">
        <f t="shared" ca="1" si="3"/>
        <v>AC26:AC34</v>
      </c>
      <c r="AA25" t="s">
        <v>55</v>
      </c>
      <c r="AB25" t="s">
        <v>146</v>
      </c>
      <c r="AC25" t="b">
        <f t="shared" si="14"/>
        <v>0</v>
      </c>
      <c r="AD25">
        <f t="shared" si="4"/>
        <v>0</v>
      </c>
      <c r="AE25">
        <f t="shared" si="5"/>
        <v>0</v>
      </c>
      <c r="AF25">
        <f t="shared" si="6"/>
        <v>0</v>
      </c>
      <c r="AG25">
        <f t="shared" si="7"/>
        <v>0</v>
      </c>
      <c r="AH25">
        <f t="shared" si="8"/>
        <v>0</v>
      </c>
      <c r="AI25">
        <f t="shared" si="9"/>
        <v>0</v>
      </c>
      <c r="AJ25">
        <f t="shared" si="10"/>
        <v>0</v>
      </c>
      <c r="AK25">
        <f t="shared" si="11"/>
        <v>0</v>
      </c>
      <c r="AL25">
        <f t="shared" si="12"/>
        <v>0</v>
      </c>
      <c r="AM25">
        <f t="shared" si="13"/>
        <v>0</v>
      </c>
    </row>
    <row r="26" spans="2:39" x14ac:dyDescent="0.25">
      <c r="B26" s="80"/>
      <c r="C26" s="116" t="s">
        <v>149</v>
      </c>
      <c r="D26" s="112"/>
      <c r="E26" s="112"/>
      <c r="F26" s="112"/>
      <c r="G26" s="112"/>
      <c r="H26" s="112"/>
      <c r="I26" s="112"/>
      <c r="J26" s="112"/>
      <c r="K26" s="112"/>
      <c r="L26" s="112"/>
      <c r="M26" s="113"/>
      <c r="O26" s="28" t="str">
        <f t="shared" ca="1" si="0"/>
        <v>C7</v>
      </c>
      <c r="P26" s="29" t="str">
        <f t="shared" ca="1" si="0"/>
        <v>Intyg, handledare/tjänstgöringsintyg</v>
      </c>
      <c r="Q26" s="29"/>
      <c r="R26" s="30"/>
      <c r="S26">
        <f t="shared" ca="1" si="18"/>
        <v>26</v>
      </c>
      <c r="T26" t="str">
        <f t="shared" ca="1" si="1"/>
        <v>C7</v>
      </c>
      <c r="U26" t="str">
        <f t="shared" ca="1" si="2"/>
        <v>Intyg, handledare/tjänstgöringsintyg</v>
      </c>
      <c r="V26" t="str">
        <f t="shared" ca="1" si="3"/>
        <v>AC27:AC34</v>
      </c>
      <c r="AA26" t="s">
        <v>56</v>
      </c>
      <c r="AB26" t="s">
        <v>160</v>
      </c>
      <c r="AC26" t="b">
        <f t="shared" si="14"/>
        <v>0</v>
      </c>
      <c r="AD26">
        <f t="shared" si="4"/>
        <v>0</v>
      </c>
      <c r="AE26">
        <f t="shared" si="5"/>
        <v>0</v>
      </c>
      <c r="AF26">
        <f t="shared" si="6"/>
        <v>0</v>
      </c>
      <c r="AG26">
        <f t="shared" si="7"/>
        <v>0</v>
      </c>
      <c r="AH26">
        <f t="shared" si="8"/>
        <v>0</v>
      </c>
      <c r="AI26">
        <f t="shared" si="9"/>
        <v>0</v>
      </c>
      <c r="AJ26">
        <f t="shared" si="10"/>
        <v>0</v>
      </c>
      <c r="AK26">
        <f t="shared" si="11"/>
        <v>0</v>
      </c>
      <c r="AL26">
        <f t="shared" si="12"/>
        <v>0</v>
      </c>
      <c r="AM26">
        <f t="shared" si="13"/>
        <v>0</v>
      </c>
    </row>
    <row r="27" spans="2:39" x14ac:dyDescent="0.25">
      <c r="B27" s="80"/>
      <c r="C27" s="116" t="s">
        <v>149</v>
      </c>
      <c r="D27" s="112"/>
      <c r="E27" s="112"/>
      <c r="F27" s="112"/>
      <c r="G27" s="112"/>
      <c r="H27" s="112"/>
      <c r="I27" s="112"/>
      <c r="J27" s="112"/>
      <c r="K27" s="112"/>
      <c r="L27" s="112"/>
      <c r="M27" s="113"/>
      <c r="O27" s="28" t="str">
        <f t="shared" ca="1" si="0"/>
        <v>C7</v>
      </c>
      <c r="P27" s="29" t="str">
        <f t="shared" ca="1" si="0"/>
        <v>Kvalitets- och utvecklingsarbete</v>
      </c>
      <c r="Q27" s="29"/>
      <c r="R27" s="30"/>
      <c r="S27">
        <f t="shared" ca="1" si="18"/>
        <v>27</v>
      </c>
      <c r="T27" t="str">
        <f t="shared" ca="1" si="1"/>
        <v>C7</v>
      </c>
      <c r="U27" t="str">
        <f t="shared" ca="1" si="2"/>
        <v>Kvalitets- och utvecklingsarbete</v>
      </c>
      <c r="V27" t="str">
        <f t="shared" ca="1" si="3"/>
        <v>AC28:AC34</v>
      </c>
      <c r="AA27" t="s">
        <v>56</v>
      </c>
      <c r="AB27" t="s">
        <v>146</v>
      </c>
      <c r="AC27" t="b">
        <f t="shared" si="14"/>
        <v>0</v>
      </c>
      <c r="AD27">
        <f t="shared" si="4"/>
        <v>0</v>
      </c>
      <c r="AE27">
        <f t="shared" si="5"/>
        <v>0</v>
      </c>
      <c r="AF27">
        <f t="shared" si="6"/>
        <v>0</v>
      </c>
      <c r="AG27">
        <f t="shared" si="7"/>
        <v>0</v>
      </c>
      <c r="AH27">
        <f t="shared" si="8"/>
        <v>0</v>
      </c>
      <c r="AI27">
        <f t="shared" si="9"/>
        <v>0</v>
      </c>
      <c r="AJ27">
        <f t="shared" si="10"/>
        <v>0</v>
      </c>
      <c r="AK27">
        <f t="shared" si="11"/>
        <v>0</v>
      </c>
      <c r="AL27">
        <f t="shared" si="12"/>
        <v>0</v>
      </c>
      <c r="AM27">
        <f t="shared" si="13"/>
        <v>0</v>
      </c>
    </row>
    <row r="28" spans="2:39" x14ac:dyDescent="0.25">
      <c r="B28" s="80"/>
      <c r="C28" s="116" t="s">
        <v>149</v>
      </c>
      <c r="D28" s="112"/>
      <c r="E28" s="112"/>
      <c r="F28" s="112"/>
      <c r="G28" s="112"/>
      <c r="H28" s="112"/>
      <c r="I28" s="112"/>
      <c r="J28" s="112"/>
      <c r="K28" s="112"/>
      <c r="L28" s="112"/>
      <c r="M28" s="113"/>
      <c r="O28" s="28" t="str">
        <f t="shared" ca="1" si="0"/>
        <v>C8</v>
      </c>
      <c r="P28" s="29" t="str">
        <f t="shared" ca="1" si="0"/>
        <v>Intyg, handledare/tjänstgöringsintyg</v>
      </c>
      <c r="Q28" s="29"/>
      <c r="R28" s="30"/>
      <c r="S28">
        <f t="shared" ca="1" si="18"/>
        <v>28</v>
      </c>
      <c r="T28" t="str">
        <f t="shared" ca="1" si="1"/>
        <v>C8</v>
      </c>
      <c r="U28" t="str">
        <f t="shared" ca="1" si="2"/>
        <v>Intyg, handledare/tjänstgöringsintyg</v>
      </c>
      <c r="V28" t="str">
        <f t="shared" ca="1" si="3"/>
        <v>AC29:AC34</v>
      </c>
      <c r="AA28" t="s">
        <v>58</v>
      </c>
      <c r="AB28" t="s">
        <v>160</v>
      </c>
      <c r="AC28" t="b">
        <f t="shared" si="14"/>
        <v>0</v>
      </c>
      <c r="AD28">
        <f t="shared" si="4"/>
        <v>0</v>
      </c>
      <c r="AE28">
        <f t="shared" si="5"/>
        <v>0</v>
      </c>
      <c r="AF28">
        <f t="shared" si="6"/>
        <v>0</v>
      </c>
      <c r="AG28">
        <f t="shared" si="7"/>
        <v>0</v>
      </c>
      <c r="AH28">
        <f t="shared" si="8"/>
        <v>0</v>
      </c>
      <c r="AI28">
        <f t="shared" si="9"/>
        <v>0</v>
      </c>
      <c r="AJ28">
        <f t="shared" si="10"/>
        <v>0</v>
      </c>
      <c r="AK28">
        <f t="shared" si="11"/>
        <v>0</v>
      </c>
      <c r="AL28">
        <f t="shared" si="12"/>
        <v>0</v>
      </c>
      <c r="AM28">
        <f t="shared" si="13"/>
        <v>0</v>
      </c>
    </row>
    <row r="29" spans="2:39" x14ac:dyDescent="0.25">
      <c r="B29" s="80"/>
      <c r="C29" s="116" t="s">
        <v>149</v>
      </c>
      <c r="D29" s="112"/>
      <c r="E29" s="112"/>
      <c r="F29" s="112"/>
      <c r="G29" s="112"/>
      <c r="H29" s="112"/>
      <c r="I29" s="112"/>
      <c r="J29" s="112"/>
      <c r="K29" s="112"/>
      <c r="L29" s="112"/>
      <c r="M29" s="113"/>
      <c r="O29" s="28" t="str">
        <f t="shared" ca="1" si="0"/>
        <v>C8</v>
      </c>
      <c r="P29" s="29" t="str">
        <f t="shared" ca="1" si="0"/>
        <v>Kvalitets- och utvecklingsarbete</v>
      </c>
      <c r="Q29" s="29"/>
      <c r="R29" s="30"/>
      <c r="S29">
        <f t="shared" ca="1" si="18"/>
        <v>29</v>
      </c>
      <c r="T29" t="str">
        <f t="shared" ca="1" si="1"/>
        <v>C8</v>
      </c>
      <c r="U29" t="str">
        <f t="shared" ca="1" si="2"/>
        <v>Kvalitets- och utvecklingsarbete</v>
      </c>
      <c r="V29" t="str">
        <f t="shared" ca="1" si="3"/>
        <v>AC30:AC34</v>
      </c>
      <c r="AA29" t="s">
        <v>58</v>
      </c>
      <c r="AB29" t="s">
        <v>146</v>
      </c>
      <c r="AC29" t="b">
        <f t="shared" si="14"/>
        <v>0</v>
      </c>
      <c r="AD29">
        <f t="shared" si="4"/>
        <v>0</v>
      </c>
      <c r="AE29">
        <f t="shared" si="5"/>
        <v>0</v>
      </c>
      <c r="AF29">
        <f t="shared" si="6"/>
        <v>0</v>
      </c>
      <c r="AG29">
        <f t="shared" si="7"/>
        <v>0</v>
      </c>
      <c r="AH29">
        <f t="shared" si="8"/>
        <v>0</v>
      </c>
      <c r="AI29">
        <f t="shared" si="9"/>
        <v>0</v>
      </c>
      <c r="AJ29">
        <f t="shared" si="10"/>
        <v>0</v>
      </c>
      <c r="AK29">
        <f t="shared" si="11"/>
        <v>0</v>
      </c>
      <c r="AL29">
        <f t="shared" si="12"/>
        <v>0</v>
      </c>
      <c r="AM29">
        <f t="shared" si="13"/>
        <v>0</v>
      </c>
    </row>
    <row r="30" spans="2:39" x14ac:dyDescent="0.25">
      <c r="B30" s="80"/>
      <c r="C30" s="116" t="s">
        <v>149</v>
      </c>
      <c r="D30" s="112"/>
      <c r="E30" s="112"/>
      <c r="F30" s="112"/>
      <c r="G30" s="112"/>
      <c r="H30" s="112"/>
      <c r="I30" s="112"/>
      <c r="J30" s="112"/>
      <c r="K30" s="112"/>
      <c r="L30" s="112"/>
      <c r="M30" s="113"/>
      <c r="O30" s="28" t="str">
        <f t="shared" ca="1" si="0"/>
        <v>C9</v>
      </c>
      <c r="P30" s="29" t="str">
        <f t="shared" ca="1" si="0"/>
        <v>Intyg, handledare/tjänstgöringsintyg</v>
      </c>
      <c r="Q30" s="29"/>
      <c r="R30" s="30"/>
      <c r="S30">
        <f ca="1">MATCH(FALSE,INDIRECT(V29),0)+S29</f>
        <v>30</v>
      </c>
      <c r="T30" t="str">
        <f t="shared" ca="1" si="1"/>
        <v>C9</v>
      </c>
      <c r="U30" t="str">
        <f t="shared" ca="1" si="2"/>
        <v>Intyg, handledare/tjänstgöringsintyg</v>
      </c>
      <c r="V30" t="str">
        <f t="shared" ca="1" si="3"/>
        <v>AC31:AC34</v>
      </c>
      <c r="AA30" t="s">
        <v>60</v>
      </c>
      <c r="AB30" t="s">
        <v>160</v>
      </c>
      <c r="AC30" t="b">
        <f t="shared" si="14"/>
        <v>0</v>
      </c>
      <c r="AD30">
        <f t="shared" si="4"/>
        <v>0</v>
      </c>
      <c r="AE30">
        <f t="shared" si="5"/>
        <v>0</v>
      </c>
      <c r="AF30">
        <f t="shared" si="6"/>
        <v>0</v>
      </c>
      <c r="AG30">
        <f t="shared" si="7"/>
        <v>0</v>
      </c>
      <c r="AH30">
        <f t="shared" si="8"/>
        <v>0</v>
      </c>
      <c r="AI30">
        <f t="shared" si="9"/>
        <v>0</v>
      </c>
      <c r="AJ30">
        <f t="shared" si="10"/>
        <v>0</v>
      </c>
      <c r="AK30">
        <f t="shared" si="11"/>
        <v>0</v>
      </c>
      <c r="AL30">
        <f t="shared" si="12"/>
        <v>0</v>
      </c>
      <c r="AM30">
        <f t="shared" si="13"/>
        <v>0</v>
      </c>
    </row>
    <row r="31" spans="2:39" x14ac:dyDescent="0.25">
      <c r="B31" s="80"/>
      <c r="C31" s="116" t="s">
        <v>149</v>
      </c>
      <c r="D31" s="112"/>
      <c r="E31" s="112"/>
      <c r="F31" s="112"/>
      <c r="G31" s="112"/>
      <c r="H31" s="112"/>
      <c r="I31" s="112"/>
      <c r="J31" s="112"/>
      <c r="K31" s="112"/>
      <c r="L31" s="112"/>
      <c r="M31" s="113"/>
      <c r="O31" s="28" t="str">
        <f t="shared" ca="1" si="0"/>
        <v>C10</v>
      </c>
      <c r="P31" s="29" t="str">
        <f t="shared" ca="1" si="0"/>
        <v>Intyg, handledare/tjänstgöringsintyg</v>
      </c>
      <c r="Q31" s="29"/>
      <c r="R31" s="30"/>
      <c r="S31">
        <f t="shared" ref="S31:S34" ca="1" si="19">MATCH(FALSE,INDIRECT(V30),0)+S30</f>
        <v>31</v>
      </c>
      <c r="T31" t="str">
        <f t="shared" ca="1" si="1"/>
        <v>C10</v>
      </c>
      <c r="U31" t="str">
        <f t="shared" ca="1" si="2"/>
        <v>Intyg, handledare/tjänstgöringsintyg</v>
      </c>
      <c r="V31" t="str">
        <f t="shared" ca="1" si="3"/>
        <v>AC32:AC34</v>
      </c>
      <c r="AA31" t="s">
        <v>62</v>
      </c>
      <c r="AB31" t="s">
        <v>160</v>
      </c>
      <c r="AC31" t="b">
        <f t="shared" si="14"/>
        <v>0</v>
      </c>
      <c r="AD31">
        <f t="shared" si="4"/>
        <v>0</v>
      </c>
      <c r="AE31">
        <f t="shared" si="5"/>
        <v>0</v>
      </c>
      <c r="AF31">
        <f t="shared" si="6"/>
        <v>0</v>
      </c>
      <c r="AG31">
        <f t="shared" si="7"/>
        <v>0</v>
      </c>
      <c r="AH31">
        <f t="shared" si="8"/>
        <v>0</v>
      </c>
      <c r="AI31">
        <f t="shared" si="9"/>
        <v>0</v>
      </c>
      <c r="AJ31">
        <f t="shared" si="10"/>
        <v>0</v>
      </c>
      <c r="AK31">
        <f t="shared" si="11"/>
        <v>0</v>
      </c>
      <c r="AL31">
        <f t="shared" si="12"/>
        <v>0</v>
      </c>
      <c r="AM31">
        <f t="shared" si="13"/>
        <v>0</v>
      </c>
    </row>
    <row r="32" spans="2:39" x14ac:dyDescent="0.25">
      <c r="B32" s="80"/>
      <c r="C32" s="116" t="s">
        <v>149</v>
      </c>
      <c r="D32" s="112"/>
      <c r="E32" s="112"/>
      <c r="F32" s="112"/>
      <c r="G32" s="112"/>
      <c r="H32" s="112"/>
      <c r="I32" s="112"/>
      <c r="J32" s="112"/>
      <c r="K32" s="112"/>
      <c r="L32" s="112"/>
      <c r="M32" s="113"/>
      <c r="O32" s="28" t="str">
        <f ca="1">IF(T32=0,"",IFERROR(T32,""))</f>
        <v>C10</v>
      </c>
      <c r="P32" s="29" t="str">
        <f ca="1">IF(U32=0,"",IFERROR(U32,""))</f>
        <v>Intyg, kurs</v>
      </c>
      <c r="Q32" s="29"/>
      <c r="R32" s="30"/>
      <c r="S32">
        <f t="shared" ca="1" si="19"/>
        <v>32</v>
      </c>
      <c r="T32" t="str">
        <f t="shared" ca="1" si="1"/>
        <v>C10</v>
      </c>
      <c r="U32" t="str">
        <f t="shared" ca="1" si="2"/>
        <v>Intyg, kurs</v>
      </c>
      <c r="V32" t="str">
        <f t="shared" ca="1" si="3"/>
        <v>AC33:AC34</v>
      </c>
      <c r="AA32" t="s">
        <v>62</v>
      </c>
      <c r="AB32" t="s">
        <v>144</v>
      </c>
      <c r="AC32" t="b">
        <f t="shared" si="14"/>
        <v>0</v>
      </c>
      <c r="AD32">
        <f t="shared" si="4"/>
        <v>0</v>
      </c>
      <c r="AE32">
        <f t="shared" si="5"/>
        <v>0</v>
      </c>
      <c r="AF32">
        <f t="shared" si="6"/>
        <v>0</v>
      </c>
      <c r="AG32">
        <f t="shared" si="7"/>
        <v>0</v>
      </c>
      <c r="AH32">
        <f t="shared" si="8"/>
        <v>0</v>
      </c>
      <c r="AI32">
        <f t="shared" si="9"/>
        <v>0</v>
      </c>
      <c r="AJ32">
        <f t="shared" si="10"/>
        <v>0</v>
      </c>
      <c r="AK32">
        <f t="shared" si="11"/>
        <v>0</v>
      </c>
      <c r="AL32">
        <f t="shared" si="12"/>
        <v>0</v>
      </c>
      <c r="AM32">
        <f t="shared" si="13"/>
        <v>0</v>
      </c>
    </row>
    <row r="33" spans="2:39" x14ac:dyDescent="0.25">
      <c r="B33" s="80"/>
      <c r="C33" s="116" t="s">
        <v>149</v>
      </c>
      <c r="D33" s="112"/>
      <c r="E33" s="112"/>
      <c r="F33" s="112"/>
      <c r="G33" s="112"/>
      <c r="H33" s="112"/>
      <c r="I33" s="112"/>
      <c r="J33" s="112"/>
      <c r="K33" s="112"/>
      <c r="L33" s="112"/>
      <c r="M33" s="113"/>
      <c r="O33" s="28" t="s">
        <v>64</v>
      </c>
      <c r="P33" s="29" t="s">
        <v>160</v>
      </c>
      <c r="Q33" s="29"/>
      <c r="R33" s="30"/>
      <c r="S33">
        <f t="shared" ca="1" si="19"/>
        <v>33</v>
      </c>
      <c r="T33" t="str">
        <f t="shared" ca="1" si="1"/>
        <v>C11</v>
      </c>
      <c r="U33" t="str">
        <f t="shared" ca="1" si="2"/>
        <v>Intyg, Randning/Auskultation</v>
      </c>
      <c r="V33" t="str">
        <f t="shared" ca="1" si="3"/>
        <v>AC34:AC34</v>
      </c>
      <c r="AA33" t="s">
        <v>64</v>
      </c>
      <c r="AB33" t="s">
        <v>150</v>
      </c>
      <c r="AC33" t="b">
        <f t="shared" si="14"/>
        <v>0</v>
      </c>
      <c r="AD33">
        <f t="shared" si="4"/>
        <v>0</v>
      </c>
      <c r="AE33">
        <f t="shared" si="5"/>
        <v>0</v>
      </c>
      <c r="AF33">
        <f t="shared" si="6"/>
        <v>0</v>
      </c>
      <c r="AG33">
        <f t="shared" si="7"/>
        <v>0</v>
      </c>
      <c r="AH33">
        <f t="shared" si="8"/>
        <v>0</v>
      </c>
      <c r="AI33">
        <f t="shared" si="9"/>
        <v>0</v>
      </c>
      <c r="AJ33">
        <f t="shared" si="10"/>
        <v>0</v>
      </c>
      <c r="AK33">
        <f t="shared" si="11"/>
        <v>0</v>
      </c>
      <c r="AL33">
        <f t="shared" si="12"/>
        <v>0</v>
      </c>
      <c r="AM33">
        <f t="shared" si="13"/>
        <v>0</v>
      </c>
    </row>
    <row r="34" spans="2:39" x14ac:dyDescent="0.25">
      <c r="B34" s="80"/>
      <c r="C34" s="116" t="s">
        <v>149</v>
      </c>
      <c r="D34" s="112"/>
      <c r="E34" s="112"/>
      <c r="F34" s="112"/>
      <c r="G34" s="112"/>
      <c r="H34" s="112"/>
      <c r="I34" s="112"/>
      <c r="J34" s="112"/>
      <c r="K34" s="112"/>
      <c r="L34" s="112"/>
      <c r="M34" s="113"/>
      <c r="O34" s="28" t="str">
        <f ca="1">IF(T34=0,"",IFERROR(T34,""))</f>
        <v>C12</v>
      </c>
      <c r="P34" s="29" t="str">
        <f ca="1">IF(U34=0,"",IFERROR(U34,""))</f>
        <v>Intyg, handledare/tjänstgöringsintyg</v>
      </c>
      <c r="Q34" s="29"/>
      <c r="R34" s="30"/>
      <c r="S34">
        <f t="shared" ca="1" si="19"/>
        <v>34</v>
      </c>
      <c r="T34" t="str">
        <f t="shared" ca="1" si="1"/>
        <v>C12</v>
      </c>
      <c r="U34" t="str">
        <f t="shared" ca="1" si="2"/>
        <v>Intyg, handledare/tjänstgöringsintyg</v>
      </c>
      <c r="V34" t="str">
        <f t="shared" ca="1" si="3"/>
        <v>AC35:AC34</v>
      </c>
      <c r="AA34" t="s">
        <v>66</v>
      </c>
      <c r="AB34" t="s">
        <v>160</v>
      </c>
      <c r="AC34" t="b">
        <f t="shared" si="14"/>
        <v>0</v>
      </c>
      <c r="AD34">
        <f t="shared" si="4"/>
        <v>0</v>
      </c>
      <c r="AE34">
        <f t="shared" si="5"/>
        <v>0</v>
      </c>
      <c r="AF34">
        <f t="shared" si="6"/>
        <v>0</v>
      </c>
      <c r="AG34">
        <f t="shared" si="7"/>
        <v>0</v>
      </c>
      <c r="AH34">
        <f t="shared" si="8"/>
        <v>0</v>
      </c>
      <c r="AI34">
        <f t="shared" si="9"/>
        <v>0</v>
      </c>
      <c r="AJ34">
        <f t="shared" si="10"/>
        <v>0</v>
      </c>
      <c r="AK34">
        <f t="shared" si="11"/>
        <v>0</v>
      </c>
      <c r="AL34">
        <f t="shared" si="12"/>
        <v>0</v>
      </c>
      <c r="AM34">
        <f t="shared" si="13"/>
        <v>0</v>
      </c>
    </row>
    <row r="35" spans="2:39" ht="15.75" thickBot="1" x14ac:dyDescent="0.3">
      <c r="B35" s="107"/>
      <c r="C35" s="117" t="s">
        <v>149</v>
      </c>
      <c r="D35" s="114"/>
      <c r="E35" s="114"/>
      <c r="F35" s="114"/>
      <c r="G35" s="114"/>
      <c r="H35" s="114"/>
      <c r="I35" s="114"/>
      <c r="J35" s="114"/>
      <c r="K35" s="114"/>
      <c r="L35" s="114"/>
      <c r="M35" s="115"/>
      <c r="O35" s="33" t="str">
        <f>IF(T35=0,"",IFERROR(T35,""))</f>
        <v/>
      </c>
      <c r="P35" s="31" t="str">
        <f>IF(U35=0,"",IFERROR(U35,""))</f>
        <v/>
      </c>
      <c r="Q35" s="31"/>
      <c r="R35" s="32"/>
    </row>
  </sheetData>
  <mergeCells count="2">
    <mergeCell ref="D2:M2"/>
    <mergeCell ref="O2:R2"/>
  </mergeCells>
  <phoneticPr fontId="16" type="noConversion"/>
  <dataValidations count="1">
    <dataValidation type="list" allowBlank="1" showInputMessage="1" showErrorMessage="1" sqref="C3:C35">
      <formula1>$W$3:$W$8</formula1>
    </dataValidation>
  </dataValidations>
  <hyperlinks>
    <hyperlink ref="A1" location="Försättsblad!A1" display="HEM"/>
  </hyperlinks>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AD101"/>
  <sheetViews>
    <sheetView showGridLines="0" zoomScaleNormal="100" workbookViewId="0">
      <selection activeCell="E5" sqref="E5"/>
    </sheetView>
  </sheetViews>
  <sheetFormatPr defaultRowHeight="15" x14ac:dyDescent="0.25"/>
  <cols>
    <col min="1" max="1" width="8.7109375" customWidth="1"/>
    <col min="2" max="2" width="0.42578125" customWidth="1"/>
    <col min="3" max="3" width="2.85546875" customWidth="1"/>
    <col min="4" max="4" width="3.42578125" bestFit="1" customWidth="1"/>
    <col min="5" max="5" width="74.5703125" style="55" customWidth="1"/>
    <col min="6" max="6" width="2.85546875" customWidth="1"/>
    <col min="7" max="7" width="0.42578125" customWidth="1"/>
  </cols>
  <sheetData>
    <row r="1" spans="1:30" x14ac:dyDescent="0.25">
      <c r="A1" s="192" t="s">
        <v>214</v>
      </c>
      <c r="B1" s="79"/>
      <c r="C1" s="79"/>
      <c r="D1" s="79"/>
      <c r="E1" s="149"/>
      <c r="F1" s="79"/>
      <c r="G1" s="79"/>
      <c r="H1" s="79"/>
      <c r="I1" s="79"/>
      <c r="J1" s="79"/>
      <c r="K1" s="79"/>
      <c r="L1" s="79"/>
      <c r="M1" s="79"/>
      <c r="N1" s="79"/>
      <c r="O1" s="79"/>
      <c r="P1" s="79"/>
      <c r="Q1" s="79"/>
      <c r="R1" s="79"/>
      <c r="S1" s="79"/>
      <c r="T1" s="79"/>
      <c r="U1" s="79"/>
      <c r="V1" s="79"/>
      <c r="W1" s="79"/>
      <c r="X1" s="79"/>
      <c r="Y1" s="79"/>
      <c r="Z1" s="79"/>
      <c r="AA1" s="79"/>
      <c r="AB1" s="79"/>
      <c r="AC1" s="142"/>
      <c r="AD1" s="142"/>
    </row>
    <row r="2" spans="1:30" ht="2.4500000000000002" customHeight="1" thickBot="1" x14ac:dyDescent="0.3">
      <c r="A2" s="79"/>
      <c r="B2" s="76"/>
      <c r="C2" s="76"/>
      <c r="D2" s="76"/>
      <c r="E2" s="148"/>
      <c r="F2" s="76"/>
      <c r="G2" s="76"/>
      <c r="H2" s="79"/>
      <c r="I2" s="79"/>
      <c r="J2" s="79"/>
      <c r="K2" s="79"/>
      <c r="L2" s="79"/>
      <c r="M2" s="79"/>
      <c r="N2" s="79"/>
      <c r="O2" s="79"/>
      <c r="P2" s="79"/>
      <c r="Q2" s="79"/>
      <c r="R2" s="79"/>
      <c r="S2" s="79"/>
      <c r="T2" s="79"/>
      <c r="U2" s="79"/>
      <c r="V2" s="79"/>
      <c r="W2" s="79"/>
      <c r="X2" s="79"/>
      <c r="Y2" s="79"/>
      <c r="Z2" s="79"/>
      <c r="AA2" s="79"/>
      <c r="AB2" s="79"/>
    </row>
    <row r="3" spans="1:30" x14ac:dyDescent="0.25">
      <c r="A3" s="79"/>
      <c r="B3" s="76"/>
      <c r="C3" s="40"/>
      <c r="D3" s="41"/>
      <c r="E3" s="56"/>
      <c r="F3" s="42"/>
      <c r="G3" s="76"/>
      <c r="H3" s="79"/>
      <c r="I3" s="79"/>
      <c r="J3" s="79"/>
      <c r="K3" s="79"/>
      <c r="L3" s="79"/>
      <c r="M3" s="79"/>
      <c r="N3" s="79"/>
      <c r="O3" s="79"/>
      <c r="P3" s="79"/>
      <c r="Q3" s="79"/>
      <c r="R3" s="79"/>
      <c r="S3" s="79"/>
      <c r="T3" s="79"/>
      <c r="U3" s="79"/>
      <c r="V3" s="79"/>
      <c r="W3" s="79"/>
      <c r="X3" s="79"/>
      <c r="Y3" s="79"/>
      <c r="Z3" s="79"/>
      <c r="AA3" s="79"/>
      <c r="AB3" s="79"/>
    </row>
    <row r="4" spans="1:30" x14ac:dyDescent="0.25">
      <c r="A4" s="79"/>
      <c r="B4" s="76"/>
      <c r="C4" s="43"/>
      <c r="D4" s="4"/>
      <c r="E4" s="57" t="s">
        <v>1</v>
      </c>
      <c r="F4" s="5"/>
      <c r="G4" s="76"/>
      <c r="H4" s="79"/>
      <c r="I4" s="79"/>
      <c r="J4" s="79"/>
      <c r="K4" s="79"/>
      <c r="L4" s="79"/>
      <c r="M4" s="79"/>
      <c r="N4" s="79"/>
      <c r="O4" s="79"/>
      <c r="P4" s="79"/>
      <c r="Q4" s="79"/>
      <c r="R4" s="79"/>
      <c r="S4" s="79"/>
      <c r="T4" s="79"/>
      <c r="U4" s="79"/>
      <c r="V4" s="79"/>
      <c r="W4" s="79"/>
      <c r="X4" s="79"/>
      <c r="Y4" s="79"/>
      <c r="Z4" s="79"/>
      <c r="AA4" s="79"/>
      <c r="AB4" s="79"/>
    </row>
    <row r="5" spans="1:30" ht="45" x14ac:dyDescent="0.25">
      <c r="A5" s="79"/>
      <c r="B5" s="76"/>
      <c r="C5" s="43"/>
      <c r="D5" s="4"/>
      <c r="E5" s="35" t="s">
        <v>278</v>
      </c>
      <c r="F5" s="5"/>
      <c r="G5" s="76"/>
      <c r="H5" s="79"/>
      <c r="I5" s="79"/>
      <c r="J5" s="79"/>
      <c r="K5" s="79"/>
      <c r="L5" s="79"/>
      <c r="M5" s="79"/>
      <c r="N5" s="79"/>
      <c r="O5" s="79"/>
      <c r="P5" s="79"/>
      <c r="Q5" s="79"/>
      <c r="R5" s="79"/>
      <c r="S5" s="79"/>
      <c r="T5" s="79"/>
      <c r="U5" s="79"/>
      <c r="V5" s="79"/>
      <c r="W5" s="79"/>
      <c r="X5" s="79"/>
      <c r="Y5" s="79"/>
      <c r="Z5" s="79"/>
      <c r="AA5" s="79"/>
      <c r="AB5" s="79"/>
    </row>
    <row r="6" spans="1:30" x14ac:dyDescent="0.25">
      <c r="A6" s="79"/>
      <c r="B6" s="76"/>
      <c r="C6" s="43"/>
      <c r="D6" s="4"/>
      <c r="E6" s="200"/>
      <c r="F6" s="5"/>
      <c r="G6" s="76"/>
      <c r="H6" s="79"/>
      <c r="I6" s="79"/>
      <c r="J6" s="79"/>
      <c r="K6" s="79"/>
      <c r="L6" s="79"/>
      <c r="M6" s="79"/>
      <c r="N6" s="79"/>
      <c r="O6" s="79"/>
      <c r="P6" s="79"/>
      <c r="Q6" s="79"/>
      <c r="R6" s="79"/>
      <c r="S6" s="79"/>
      <c r="T6" s="79"/>
      <c r="U6" s="79"/>
      <c r="V6" s="79"/>
      <c r="W6" s="79"/>
      <c r="X6" s="79"/>
      <c r="Y6" s="79"/>
      <c r="Z6" s="79"/>
      <c r="AA6" s="79"/>
      <c r="AB6" s="79"/>
    </row>
    <row r="7" spans="1:30" x14ac:dyDescent="0.25">
      <c r="A7" s="79"/>
      <c r="B7" s="76"/>
      <c r="C7" s="43"/>
      <c r="D7" s="147" t="s">
        <v>13</v>
      </c>
      <c r="E7" s="35" t="s">
        <v>2</v>
      </c>
      <c r="F7" s="5"/>
      <c r="G7" s="76"/>
      <c r="H7" s="79"/>
      <c r="I7" s="79"/>
      <c r="J7" s="79"/>
      <c r="K7" s="79"/>
      <c r="L7" s="79"/>
      <c r="M7" s="79"/>
      <c r="N7" s="79"/>
      <c r="O7" s="79"/>
      <c r="P7" s="79"/>
      <c r="Q7" s="79"/>
      <c r="R7" s="79"/>
      <c r="S7" s="79"/>
      <c r="T7" s="79"/>
      <c r="U7" s="79"/>
      <c r="V7" s="79"/>
      <c r="W7" s="79"/>
      <c r="X7" s="79"/>
      <c r="Y7" s="79"/>
      <c r="Z7" s="79"/>
      <c r="AA7" s="79"/>
      <c r="AB7" s="79"/>
    </row>
    <row r="8" spans="1:30" x14ac:dyDescent="0.25">
      <c r="A8" s="79"/>
      <c r="B8" s="76"/>
      <c r="C8" s="43"/>
      <c r="D8" s="147" t="s">
        <v>13</v>
      </c>
      <c r="E8" s="35" t="s">
        <v>3</v>
      </c>
      <c r="F8" s="5"/>
      <c r="G8" s="76"/>
      <c r="H8" s="79"/>
      <c r="I8" s="79"/>
      <c r="J8" s="79"/>
      <c r="K8" s="79"/>
      <c r="L8" s="79"/>
      <c r="M8" s="79"/>
      <c r="N8" s="79"/>
      <c r="O8" s="79"/>
      <c r="P8" s="79"/>
      <c r="Q8" s="79"/>
      <c r="R8" s="79"/>
      <c r="S8" s="79"/>
      <c r="T8" s="79"/>
      <c r="U8" s="79"/>
      <c r="V8" s="79"/>
      <c r="W8" s="79"/>
      <c r="X8" s="79"/>
      <c r="Y8" s="79"/>
      <c r="Z8" s="79"/>
      <c r="AA8" s="79"/>
      <c r="AB8" s="79"/>
    </row>
    <row r="9" spans="1:30" x14ac:dyDescent="0.25">
      <c r="A9" s="79"/>
      <c r="B9" s="76"/>
      <c r="C9" s="43"/>
      <c r="D9" s="147" t="s">
        <v>13</v>
      </c>
      <c r="E9" s="35" t="s">
        <v>4</v>
      </c>
      <c r="F9" s="5"/>
      <c r="G9" s="76"/>
      <c r="H9" s="79"/>
      <c r="I9" s="79"/>
      <c r="J9" s="79"/>
      <c r="K9" s="79"/>
      <c r="L9" s="79"/>
      <c r="M9" s="79"/>
      <c r="N9" s="79"/>
      <c r="O9" s="79"/>
      <c r="P9" s="79"/>
      <c r="Q9" s="79"/>
      <c r="R9" s="79"/>
      <c r="S9" s="79"/>
      <c r="T9" s="79"/>
      <c r="U9" s="79"/>
      <c r="V9" s="79"/>
      <c r="W9" s="79"/>
      <c r="X9" s="79"/>
      <c r="Y9" s="79"/>
      <c r="Z9" s="79"/>
      <c r="AA9" s="79"/>
      <c r="AB9" s="79"/>
    </row>
    <row r="10" spans="1:30" x14ac:dyDescent="0.25">
      <c r="A10" s="79"/>
      <c r="B10" s="76"/>
      <c r="C10" s="43"/>
      <c r="D10" s="147" t="s">
        <v>13</v>
      </c>
      <c r="E10" s="35" t="s">
        <v>5</v>
      </c>
      <c r="F10" s="5"/>
      <c r="G10" s="76"/>
      <c r="H10" s="79"/>
      <c r="I10" s="79"/>
      <c r="J10" s="79"/>
      <c r="K10" s="79"/>
      <c r="L10" s="79"/>
      <c r="M10" s="79"/>
      <c r="N10" s="79"/>
      <c r="O10" s="79"/>
      <c r="P10" s="79"/>
      <c r="Q10" s="79"/>
      <c r="R10" s="79"/>
      <c r="S10" s="79"/>
      <c r="T10" s="79"/>
      <c r="U10" s="79"/>
      <c r="V10" s="79"/>
      <c r="W10" s="79"/>
      <c r="X10" s="79"/>
      <c r="Y10" s="79"/>
      <c r="Z10" s="79"/>
      <c r="AA10" s="79"/>
      <c r="AB10" s="79"/>
    </row>
    <row r="11" spans="1:30" x14ac:dyDescent="0.25">
      <c r="A11" s="79"/>
      <c r="B11" s="76"/>
      <c r="C11" s="43"/>
      <c r="D11" s="147" t="s">
        <v>13</v>
      </c>
      <c r="E11" s="35" t="s">
        <v>6</v>
      </c>
      <c r="F11" s="5"/>
      <c r="G11" s="76"/>
      <c r="H11" s="79"/>
      <c r="I11" s="79"/>
      <c r="J11" s="79"/>
      <c r="K11" s="79"/>
      <c r="L11" s="79"/>
      <c r="M11" s="79"/>
      <c r="N11" s="79"/>
      <c r="O11" s="79"/>
      <c r="P11" s="79"/>
      <c r="Q11" s="79"/>
      <c r="R11" s="79"/>
      <c r="S11" s="79"/>
      <c r="T11" s="79"/>
      <c r="U11" s="79"/>
      <c r="V11" s="79"/>
      <c r="W11" s="79"/>
      <c r="X11" s="79"/>
      <c r="Y11" s="79"/>
      <c r="Z11" s="79"/>
      <c r="AA11" s="79"/>
      <c r="AB11" s="79"/>
    </row>
    <row r="12" spans="1:30" x14ac:dyDescent="0.25">
      <c r="A12" s="79"/>
      <c r="B12" s="76"/>
      <c r="C12" s="43"/>
      <c r="D12" s="147" t="s">
        <v>13</v>
      </c>
      <c r="E12" s="35" t="s">
        <v>7</v>
      </c>
      <c r="F12" s="5"/>
      <c r="G12" s="76"/>
      <c r="H12" s="79"/>
      <c r="I12" s="79"/>
      <c r="J12" s="79"/>
      <c r="K12" s="79"/>
      <c r="L12" s="79"/>
      <c r="M12" s="79"/>
      <c r="N12" s="79"/>
      <c r="O12" s="79"/>
      <c r="P12" s="79"/>
      <c r="Q12" s="79"/>
      <c r="R12" s="79"/>
      <c r="S12" s="79"/>
      <c r="T12" s="79"/>
      <c r="U12" s="79"/>
      <c r="V12" s="79"/>
      <c r="W12" s="79"/>
      <c r="X12" s="79"/>
      <c r="Y12" s="79"/>
      <c r="Z12" s="79"/>
      <c r="AA12" s="79"/>
      <c r="AB12" s="79"/>
    </row>
    <row r="13" spans="1:30" x14ac:dyDescent="0.25">
      <c r="A13" s="79"/>
      <c r="B13" s="76"/>
      <c r="C13" s="43"/>
      <c r="D13" s="147" t="s">
        <v>13</v>
      </c>
      <c r="E13" s="35" t="s">
        <v>8</v>
      </c>
      <c r="F13" s="5"/>
      <c r="G13" s="76"/>
      <c r="H13" s="79"/>
      <c r="I13" s="79"/>
      <c r="J13" s="79"/>
      <c r="K13" s="79"/>
      <c r="L13" s="79"/>
      <c r="M13" s="79"/>
      <c r="N13" s="79"/>
      <c r="O13" s="79"/>
      <c r="P13" s="79"/>
      <c r="Q13" s="79"/>
      <c r="R13" s="79"/>
      <c r="S13" s="79"/>
      <c r="T13" s="79"/>
      <c r="U13" s="79"/>
      <c r="V13" s="79"/>
      <c r="W13" s="79"/>
      <c r="X13" s="79"/>
      <c r="Y13" s="79"/>
      <c r="Z13" s="79"/>
      <c r="AA13" s="79"/>
      <c r="AB13" s="79"/>
    </row>
    <row r="14" spans="1:30" x14ac:dyDescent="0.25">
      <c r="A14" s="79"/>
      <c r="B14" s="76"/>
      <c r="C14" s="43"/>
      <c r="D14" s="147" t="s">
        <v>13</v>
      </c>
      <c r="E14" s="35" t="s">
        <v>9</v>
      </c>
      <c r="F14" s="5"/>
      <c r="G14" s="76"/>
      <c r="H14" s="79"/>
      <c r="I14" s="79"/>
      <c r="J14" s="79"/>
      <c r="K14" s="79"/>
      <c r="L14" s="79"/>
      <c r="M14" s="79"/>
      <c r="N14" s="79"/>
      <c r="O14" s="79"/>
      <c r="P14" s="79"/>
      <c r="Q14" s="79"/>
      <c r="R14" s="79"/>
      <c r="S14" s="79"/>
      <c r="T14" s="79"/>
      <c r="U14" s="79"/>
      <c r="V14" s="79"/>
      <c r="W14" s="79"/>
      <c r="X14" s="79"/>
      <c r="Y14" s="79"/>
      <c r="Z14" s="79"/>
      <c r="AA14" s="79"/>
      <c r="AB14" s="79"/>
    </row>
    <row r="15" spans="1:30" x14ac:dyDescent="0.25">
      <c r="A15" s="79"/>
      <c r="B15" s="76"/>
      <c r="C15" s="43"/>
      <c r="D15" s="147" t="s">
        <v>13</v>
      </c>
      <c r="E15" s="35" t="s">
        <v>10</v>
      </c>
      <c r="F15" s="5"/>
      <c r="G15" s="76"/>
      <c r="H15" s="79"/>
      <c r="I15" s="79"/>
      <c r="J15" s="79"/>
      <c r="K15" s="79"/>
      <c r="L15" s="79"/>
      <c r="M15" s="79"/>
      <c r="N15" s="79"/>
      <c r="O15" s="79"/>
      <c r="P15" s="79"/>
      <c r="Q15" s="79"/>
      <c r="R15" s="79"/>
      <c r="S15" s="79"/>
      <c r="T15" s="79"/>
      <c r="U15" s="79"/>
      <c r="V15" s="79"/>
      <c r="W15" s="79"/>
      <c r="X15" s="79"/>
      <c r="Y15" s="79"/>
      <c r="Z15" s="79"/>
      <c r="AA15" s="79"/>
      <c r="AB15" s="79"/>
    </row>
    <row r="16" spans="1:30" x14ac:dyDescent="0.25">
      <c r="A16" s="79"/>
      <c r="B16" s="76"/>
      <c r="C16" s="43"/>
      <c r="D16" s="147" t="s">
        <v>13</v>
      </c>
      <c r="E16" s="35" t="s">
        <v>11</v>
      </c>
      <c r="F16" s="5"/>
      <c r="G16" s="76"/>
      <c r="H16" s="79"/>
      <c r="I16" s="79"/>
      <c r="J16" s="79"/>
      <c r="K16" s="79"/>
      <c r="L16" s="79"/>
      <c r="M16" s="79"/>
      <c r="N16" s="79"/>
      <c r="O16" s="79"/>
      <c r="P16" s="79"/>
      <c r="Q16" s="79"/>
      <c r="R16" s="79"/>
      <c r="S16" s="79"/>
      <c r="T16" s="79"/>
      <c r="U16" s="79"/>
      <c r="V16" s="79"/>
      <c r="W16" s="79"/>
      <c r="X16" s="79"/>
      <c r="Y16" s="79"/>
      <c r="Z16" s="79"/>
      <c r="AA16" s="79"/>
      <c r="AB16" s="79"/>
    </row>
    <row r="17" spans="1:28" ht="45" x14ac:dyDescent="0.25">
      <c r="A17" s="79"/>
      <c r="B17" s="76"/>
      <c r="C17" s="43"/>
      <c r="D17" s="215" t="s">
        <v>13</v>
      </c>
      <c r="E17" s="35" t="s">
        <v>12</v>
      </c>
      <c r="F17" s="5"/>
      <c r="G17" s="76"/>
      <c r="H17" s="79"/>
      <c r="I17" s="79"/>
      <c r="J17" s="79"/>
      <c r="K17" s="79"/>
      <c r="L17" s="79"/>
      <c r="M17" s="79"/>
      <c r="N17" s="79"/>
      <c r="O17" s="79"/>
      <c r="P17" s="79"/>
      <c r="Q17" s="79"/>
      <c r="R17" s="79"/>
      <c r="S17" s="79"/>
      <c r="T17" s="79"/>
      <c r="U17" s="79"/>
      <c r="V17" s="79"/>
      <c r="W17" s="79"/>
      <c r="X17" s="79"/>
      <c r="Y17" s="79"/>
      <c r="Z17" s="79"/>
      <c r="AA17" s="79"/>
      <c r="AB17" s="79"/>
    </row>
    <row r="18" spans="1:28" x14ac:dyDescent="0.25">
      <c r="A18" s="79"/>
      <c r="B18" s="76"/>
      <c r="C18" s="43"/>
      <c r="D18" s="4"/>
      <c r="E18" s="58"/>
      <c r="F18" s="5"/>
      <c r="G18" s="76"/>
      <c r="H18" s="79"/>
      <c r="I18" s="79"/>
      <c r="J18" s="79"/>
      <c r="K18" s="79"/>
      <c r="L18" s="79"/>
      <c r="M18" s="79"/>
      <c r="N18" s="79"/>
      <c r="O18" s="79"/>
      <c r="P18" s="79"/>
      <c r="Q18" s="79"/>
      <c r="R18" s="79"/>
      <c r="S18" s="79"/>
      <c r="T18" s="79"/>
      <c r="U18" s="79"/>
      <c r="V18" s="79"/>
      <c r="W18" s="79"/>
      <c r="X18" s="79"/>
      <c r="Y18" s="79"/>
      <c r="Z18" s="79"/>
      <c r="AA18" s="79"/>
      <c r="AB18" s="79"/>
    </row>
    <row r="19" spans="1:28" ht="14.45" customHeight="1" x14ac:dyDescent="0.25">
      <c r="A19" s="79"/>
      <c r="B19" s="76"/>
      <c r="C19" s="43"/>
      <c r="D19" s="4"/>
      <c r="E19" s="248" t="s">
        <v>155</v>
      </c>
      <c r="F19" s="5"/>
      <c r="G19" s="76"/>
      <c r="H19" s="79"/>
      <c r="I19" s="79"/>
      <c r="J19" s="79"/>
      <c r="K19" s="79"/>
      <c r="L19" s="79"/>
      <c r="M19" s="79"/>
      <c r="N19" s="79"/>
      <c r="O19" s="79"/>
      <c r="P19" s="79"/>
      <c r="Q19" s="79"/>
      <c r="R19" s="79"/>
      <c r="S19" s="79"/>
      <c r="T19" s="79"/>
      <c r="U19" s="79"/>
      <c r="V19" s="79"/>
      <c r="W19" s="79"/>
      <c r="X19" s="79"/>
      <c r="Y19" s="79"/>
      <c r="Z19" s="79"/>
      <c r="AA19" s="79"/>
      <c r="AB19" s="79"/>
    </row>
    <row r="20" spans="1:28" x14ac:dyDescent="0.25">
      <c r="A20" s="79"/>
      <c r="B20" s="76"/>
      <c r="C20" s="43"/>
      <c r="D20" s="4"/>
      <c r="E20" s="248"/>
      <c r="F20" s="5"/>
      <c r="G20" s="76"/>
      <c r="H20" s="79"/>
      <c r="I20" s="79"/>
      <c r="J20" s="79"/>
      <c r="K20" s="79"/>
      <c r="L20" s="79"/>
      <c r="M20" s="79"/>
      <c r="N20" s="79"/>
      <c r="O20" s="79"/>
      <c r="P20" s="79"/>
      <c r="Q20" s="79"/>
      <c r="R20" s="79"/>
      <c r="S20" s="79"/>
      <c r="T20" s="79"/>
      <c r="U20" s="79"/>
      <c r="V20" s="79"/>
      <c r="W20" s="79"/>
      <c r="X20" s="79"/>
      <c r="Y20" s="79"/>
      <c r="Z20" s="79"/>
      <c r="AA20" s="79"/>
      <c r="AB20" s="79"/>
    </row>
    <row r="21" spans="1:28" x14ac:dyDescent="0.25">
      <c r="A21" s="79"/>
      <c r="B21" s="76"/>
      <c r="C21" s="43"/>
      <c r="D21" s="4"/>
      <c r="E21" s="248"/>
      <c r="F21" s="5"/>
      <c r="G21" s="76"/>
      <c r="H21" s="79"/>
      <c r="I21" s="79"/>
      <c r="J21" s="79"/>
      <c r="K21" s="79"/>
      <c r="L21" s="79"/>
      <c r="M21" s="79"/>
      <c r="N21" s="79"/>
      <c r="O21" s="79"/>
      <c r="P21" s="79"/>
      <c r="Q21" s="79"/>
      <c r="R21" s="79"/>
      <c r="S21" s="79"/>
      <c r="T21" s="79"/>
      <c r="U21" s="79"/>
      <c r="V21" s="79"/>
      <c r="W21" s="79"/>
      <c r="X21" s="79"/>
      <c r="Y21" s="79"/>
      <c r="Z21" s="79"/>
      <c r="AA21" s="79"/>
      <c r="AB21" s="79"/>
    </row>
    <row r="22" spans="1:28" x14ac:dyDescent="0.25">
      <c r="A22" s="79"/>
      <c r="B22" s="76"/>
      <c r="C22" s="43"/>
      <c r="D22" s="4"/>
      <c r="E22" s="248"/>
      <c r="F22" s="5"/>
      <c r="G22" s="76"/>
      <c r="H22" s="79"/>
      <c r="I22" s="79"/>
      <c r="J22" s="79"/>
      <c r="K22" s="79"/>
      <c r="L22" s="79"/>
      <c r="M22" s="79"/>
      <c r="N22" s="79"/>
      <c r="O22" s="79"/>
      <c r="P22" s="79"/>
      <c r="Q22" s="79"/>
      <c r="R22" s="79"/>
      <c r="S22" s="79"/>
      <c r="T22" s="79"/>
      <c r="U22" s="79"/>
      <c r="V22" s="79"/>
      <c r="W22" s="79"/>
      <c r="X22" s="79"/>
      <c r="Y22" s="79"/>
      <c r="Z22" s="79"/>
      <c r="AA22" s="79"/>
      <c r="AB22" s="79"/>
    </row>
    <row r="23" spans="1:28" x14ac:dyDescent="0.25">
      <c r="A23" s="79"/>
      <c r="B23" s="76"/>
      <c r="C23" s="43"/>
      <c r="D23" s="4"/>
      <c r="E23" s="248"/>
      <c r="F23" s="5"/>
      <c r="G23" s="76"/>
      <c r="H23" s="79"/>
      <c r="I23" s="79"/>
      <c r="J23" s="79"/>
      <c r="K23" s="79"/>
      <c r="L23" s="79"/>
      <c r="M23" s="79"/>
      <c r="N23" s="79"/>
      <c r="O23" s="79"/>
      <c r="P23" s="79"/>
      <c r="Q23" s="79"/>
      <c r="R23" s="79"/>
      <c r="S23" s="79"/>
      <c r="T23" s="79"/>
      <c r="U23" s="79"/>
      <c r="V23" s="79"/>
      <c r="W23" s="79"/>
      <c r="X23" s="79"/>
      <c r="Y23" s="79"/>
      <c r="Z23" s="79"/>
      <c r="AA23" s="79"/>
      <c r="AB23" s="79"/>
    </row>
    <row r="24" spans="1:28" x14ac:dyDescent="0.25">
      <c r="A24" s="79"/>
      <c r="B24" s="76"/>
      <c r="C24" s="43"/>
      <c r="D24" s="4"/>
      <c r="E24" s="248"/>
      <c r="F24" s="5"/>
      <c r="G24" s="76"/>
      <c r="H24" s="79"/>
      <c r="I24" s="79"/>
      <c r="J24" s="79"/>
      <c r="K24" s="79"/>
      <c r="L24" s="79"/>
      <c r="M24" s="79"/>
      <c r="N24" s="79"/>
      <c r="O24" s="79"/>
      <c r="P24" s="79"/>
      <c r="Q24" s="79"/>
      <c r="R24" s="79"/>
      <c r="S24" s="79"/>
      <c r="T24" s="79"/>
      <c r="U24" s="79"/>
      <c r="V24" s="79"/>
      <c r="W24" s="79"/>
      <c r="X24" s="79"/>
      <c r="Y24" s="79"/>
      <c r="Z24" s="79"/>
      <c r="AA24" s="79"/>
      <c r="AB24" s="79"/>
    </row>
    <row r="25" spans="1:28" x14ac:dyDescent="0.25">
      <c r="A25" s="79"/>
      <c r="B25" s="76"/>
      <c r="C25" s="43"/>
      <c r="D25" s="4"/>
      <c r="E25" s="248"/>
      <c r="F25" s="5"/>
      <c r="G25" s="76"/>
      <c r="H25" s="79"/>
      <c r="I25" s="79"/>
      <c r="J25" s="79"/>
      <c r="K25" s="79"/>
      <c r="L25" s="79"/>
      <c r="M25" s="79"/>
      <c r="N25" s="79"/>
      <c r="O25" s="79"/>
      <c r="P25" s="79"/>
      <c r="Q25" s="79"/>
      <c r="R25" s="79"/>
      <c r="S25" s="79"/>
      <c r="T25" s="79"/>
      <c r="U25" s="79"/>
      <c r="V25" s="79"/>
      <c r="W25" s="79"/>
      <c r="X25" s="79"/>
      <c r="Y25" s="79"/>
      <c r="Z25" s="79"/>
      <c r="AA25" s="79"/>
      <c r="AB25" s="79"/>
    </row>
    <row r="26" spans="1:28" x14ac:dyDescent="0.25">
      <c r="A26" s="79"/>
      <c r="B26" s="76"/>
      <c r="C26" s="43"/>
      <c r="D26" s="4"/>
      <c r="E26" s="248"/>
      <c r="F26" s="5"/>
      <c r="G26" s="76"/>
      <c r="H26" s="79"/>
      <c r="I26" s="79"/>
      <c r="J26" s="79"/>
      <c r="K26" s="79"/>
      <c r="L26" s="79"/>
      <c r="M26" s="79"/>
      <c r="N26" s="79"/>
      <c r="O26" s="79"/>
      <c r="P26" s="79"/>
      <c r="Q26" s="79"/>
      <c r="R26" s="79"/>
      <c r="S26" s="79"/>
      <c r="T26" s="79"/>
      <c r="U26" s="79"/>
      <c r="V26" s="79"/>
      <c r="W26" s="79"/>
      <c r="X26" s="79"/>
      <c r="Y26" s="79"/>
      <c r="Z26" s="79"/>
      <c r="AA26" s="79"/>
      <c r="AB26" s="79"/>
    </row>
    <row r="27" spans="1:28" x14ac:dyDescent="0.25">
      <c r="A27" s="79"/>
      <c r="B27" s="76"/>
      <c r="C27" s="43"/>
      <c r="D27" s="4"/>
      <c r="E27" s="248"/>
      <c r="F27" s="5"/>
      <c r="G27" s="76"/>
      <c r="H27" s="79"/>
      <c r="I27" s="79"/>
      <c r="J27" s="79"/>
      <c r="K27" s="79"/>
      <c r="L27" s="79"/>
      <c r="M27" s="79"/>
      <c r="N27" s="79"/>
      <c r="O27" s="79"/>
      <c r="P27" s="79"/>
      <c r="Q27" s="79"/>
      <c r="R27" s="79"/>
      <c r="S27" s="79"/>
      <c r="T27" s="79"/>
      <c r="U27" s="79"/>
      <c r="V27" s="79"/>
      <c r="W27" s="79"/>
      <c r="X27" s="79"/>
      <c r="Y27" s="79"/>
      <c r="Z27" s="79"/>
      <c r="AA27" s="79"/>
      <c r="AB27" s="79"/>
    </row>
    <row r="28" spans="1:28" x14ac:dyDescent="0.25">
      <c r="A28" s="79"/>
      <c r="B28" s="76"/>
      <c r="C28" s="43"/>
      <c r="D28" s="4"/>
      <c r="E28" s="58"/>
      <c r="F28" s="5"/>
      <c r="G28" s="76"/>
      <c r="H28" s="79"/>
      <c r="I28" s="79"/>
      <c r="J28" s="79"/>
      <c r="K28" s="79"/>
      <c r="L28" s="79"/>
      <c r="M28" s="79"/>
      <c r="N28" s="79"/>
      <c r="O28" s="79"/>
      <c r="P28" s="79"/>
      <c r="Q28" s="79"/>
      <c r="R28" s="79"/>
      <c r="S28" s="79"/>
      <c r="T28" s="79"/>
      <c r="U28" s="79"/>
      <c r="V28" s="79"/>
      <c r="W28" s="79"/>
      <c r="X28" s="79"/>
      <c r="Y28" s="79"/>
      <c r="Z28" s="79"/>
      <c r="AA28" s="79"/>
      <c r="AB28" s="79"/>
    </row>
    <row r="29" spans="1:28" x14ac:dyDescent="0.25">
      <c r="A29" s="79"/>
      <c r="B29" s="76"/>
      <c r="C29" s="43"/>
      <c r="D29" s="4"/>
      <c r="E29" s="248" t="s">
        <v>245</v>
      </c>
      <c r="F29" s="5"/>
      <c r="G29" s="76"/>
      <c r="H29" s="79"/>
      <c r="I29" s="79"/>
      <c r="J29" s="79"/>
      <c r="K29" s="79"/>
      <c r="L29" s="79"/>
      <c r="M29" s="79"/>
      <c r="N29" s="79"/>
      <c r="O29" s="79"/>
      <c r="P29" s="79"/>
      <c r="Q29" s="79"/>
      <c r="R29" s="79"/>
      <c r="S29" s="79"/>
      <c r="T29" s="79"/>
      <c r="U29" s="79"/>
      <c r="V29" s="79"/>
      <c r="W29" s="79"/>
      <c r="X29" s="79"/>
      <c r="Y29" s="79"/>
      <c r="Z29" s="79"/>
      <c r="AA29" s="79"/>
      <c r="AB29" s="79"/>
    </row>
    <row r="30" spans="1:28" x14ac:dyDescent="0.25">
      <c r="A30" s="79"/>
      <c r="B30" s="76"/>
      <c r="C30" s="43"/>
      <c r="D30" s="4"/>
      <c r="E30" s="248"/>
      <c r="F30" s="5"/>
      <c r="G30" s="76"/>
      <c r="H30" s="79"/>
      <c r="I30" s="79"/>
      <c r="J30" s="79"/>
      <c r="K30" s="79"/>
      <c r="L30" s="79"/>
      <c r="M30" s="79"/>
      <c r="N30" s="79"/>
      <c r="O30" s="79"/>
      <c r="P30" s="79"/>
      <c r="Q30" s="79"/>
      <c r="R30" s="79"/>
      <c r="S30" s="79"/>
      <c r="T30" s="79"/>
      <c r="U30" s="79"/>
      <c r="V30" s="79"/>
      <c r="W30" s="79"/>
      <c r="X30" s="79"/>
      <c r="Y30" s="79"/>
      <c r="Z30" s="79"/>
      <c r="AA30" s="79"/>
      <c r="AB30" s="79"/>
    </row>
    <row r="31" spans="1:28" x14ac:dyDescent="0.25">
      <c r="A31" s="79"/>
      <c r="B31" s="76"/>
      <c r="C31" s="43"/>
      <c r="D31" s="4"/>
      <c r="E31" s="248"/>
      <c r="F31" s="5"/>
      <c r="G31" s="76"/>
      <c r="H31" s="79"/>
      <c r="I31" s="79"/>
      <c r="J31" s="79"/>
      <c r="K31" s="79"/>
      <c r="L31" s="79"/>
      <c r="M31" s="79"/>
      <c r="N31" s="79"/>
      <c r="O31" s="79"/>
      <c r="P31" s="79"/>
      <c r="Q31" s="79"/>
      <c r="R31" s="79"/>
      <c r="S31" s="79"/>
      <c r="T31" s="79"/>
      <c r="U31" s="79"/>
      <c r="V31" s="79"/>
      <c r="W31" s="79"/>
      <c r="X31" s="79"/>
      <c r="Y31" s="79"/>
      <c r="Z31" s="79"/>
      <c r="AA31" s="79"/>
      <c r="AB31" s="79"/>
    </row>
    <row r="32" spans="1:28" x14ac:dyDescent="0.25">
      <c r="A32" s="79"/>
      <c r="B32" s="76"/>
      <c r="C32" s="43"/>
      <c r="D32" s="4"/>
      <c r="E32" s="248"/>
      <c r="F32" s="5"/>
      <c r="G32" s="76"/>
      <c r="H32" s="79"/>
      <c r="I32" s="79"/>
      <c r="J32" s="79"/>
      <c r="K32" s="79"/>
      <c r="L32" s="79"/>
      <c r="M32" s="79"/>
      <c r="N32" s="79"/>
      <c r="O32" s="79"/>
      <c r="P32" s="79"/>
      <c r="Q32" s="79"/>
      <c r="R32" s="79"/>
      <c r="S32" s="79"/>
      <c r="T32" s="79"/>
      <c r="U32" s="79"/>
      <c r="V32" s="79"/>
      <c r="W32" s="79"/>
      <c r="X32" s="79"/>
      <c r="Y32" s="79"/>
      <c r="Z32" s="79"/>
      <c r="AA32" s="79"/>
      <c r="AB32" s="79"/>
    </row>
    <row r="33" spans="1:28" x14ac:dyDescent="0.25">
      <c r="A33" s="79"/>
      <c r="B33" s="76"/>
      <c r="C33" s="43"/>
      <c r="D33" s="4"/>
      <c r="E33" s="248"/>
      <c r="F33" s="5"/>
      <c r="G33" s="76"/>
      <c r="H33" s="79"/>
      <c r="I33" s="79"/>
      <c r="J33" s="79"/>
      <c r="K33" s="79"/>
      <c r="L33" s="79"/>
      <c r="M33" s="79"/>
      <c r="N33" s="79"/>
      <c r="O33" s="79"/>
      <c r="P33" s="79"/>
      <c r="Q33" s="79"/>
      <c r="R33" s="79"/>
      <c r="S33" s="79"/>
      <c r="T33" s="79"/>
      <c r="U33" s="79"/>
      <c r="V33" s="79"/>
      <c r="W33" s="79"/>
      <c r="X33" s="79"/>
      <c r="Y33" s="79"/>
      <c r="Z33" s="79"/>
      <c r="AA33" s="79"/>
      <c r="AB33" s="79"/>
    </row>
    <row r="34" spans="1:28" x14ac:dyDescent="0.25">
      <c r="A34" s="79"/>
      <c r="B34" s="76"/>
      <c r="C34" s="43"/>
      <c r="D34" s="4"/>
      <c r="E34" s="248"/>
      <c r="F34" s="5"/>
      <c r="G34" s="76"/>
      <c r="H34" s="79"/>
      <c r="I34" s="79"/>
      <c r="J34" s="79"/>
      <c r="K34" s="79"/>
      <c r="L34" s="79"/>
      <c r="M34" s="79"/>
      <c r="N34" s="79"/>
      <c r="O34" s="79"/>
      <c r="P34" s="79"/>
      <c r="Q34" s="79"/>
      <c r="R34" s="79"/>
      <c r="S34" s="79"/>
      <c r="T34" s="79"/>
      <c r="U34" s="79"/>
      <c r="V34" s="79"/>
      <c r="W34" s="79"/>
      <c r="X34" s="79"/>
      <c r="Y34" s="79"/>
      <c r="Z34" s="79"/>
      <c r="AA34" s="79"/>
      <c r="AB34" s="79"/>
    </row>
    <row r="35" spans="1:28" x14ac:dyDescent="0.25">
      <c r="A35" s="79"/>
      <c r="B35" s="76"/>
      <c r="C35" s="43"/>
      <c r="D35" s="4"/>
      <c r="E35" s="248"/>
      <c r="F35" s="5"/>
      <c r="G35" s="76"/>
      <c r="H35" s="79"/>
      <c r="I35" s="79"/>
      <c r="J35" s="79"/>
      <c r="K35" s="79"/>
      <c r="L35" s="79"/>
      <c r="M35" s="79"/>
      <c r="N35" s="79"/>
      <c r="O35" s="79"/>
      <c r="P35" s="79"/>
      <c r="Q35" s="79"/>
      <c r="R35" s="79"/>
      <c r="S35" s="79"/>
      <c r="T35" s="79"/>
      <c r="U35" s="79"/>
      <c r="V35" s="79"/>
      <c r="W35" s="79"/>
      <c r="X35" s="79"/>
      <c r="Y35" s="79"/>
      <c r="Z35" s="79"/>
      <c r="AA35" s="79"/>
      <c r="AB35" s="79"/>
    </row>
    <row r="36" spans="1:28" x14ac:dyDescent="0.25">
      <c r="A36" s="79"/>
      <c r="B36" s="76"/>
      <c r="C36" s="43"/>
      <c r="D36" s="4"/>
      <c r="E36" s="35"/>
      <c r="F36" s="5"/>
      <c r="G36" s="76"/>
      <c r="H36" s="79"/>
      <c r="I36" s="79"/>
      <c r="J36" s="79"/>
      <c r="K36" s="79"/>
      <c r="L36" s="79"/>
      <c r="M36" s="79"/>
      <c r="N36" s="79"/>
      <c r="O36" s="79"/>
      <c r="P36" s="79"/>
      <c r="Q36" s="79"/>
      <c r="R36" s="79"/>
      <c r="S36" s="79"/>
      <c r="T36" s="79"/>
      <c r="U36" s="79"/>
      <c r="V36" s="79"/>
      <c r="W36" s="79"/>
      <c r="X36" s="79"/>
      <c r="Y36" s="79"/>
      <c r="Z36" s="79"/>
      <c r="AA36" s="79"/>
      <c r="AB36" s="79"/>
    </row>
    <row r="37" spans="1:28" x14ac:dyDescent="0.25">
      <c r="A37" s="79"/>
      <c r="B37" s="76"/>
      <c r="C37" s="43"/>
      <c r="D37" s="4"/>
      <c r="E37" s="59" t="s">
        <v>0</v>
      </c>
      <c r="F37" s="5"/>
      <c r="G37" s="76"/>
      <c r="H37" s="79"/>
      <c r="I37" s="79"/>
      <c r="J37" s="79"/>
      <c r="K37" s="79"/>
      <c r="L37" s="79"/>
      <c r="M37" s="79"/>
      <c r="N37" s="79"/>
      <c r="O37" s="79"/>
      <c r="P37" s="79"/>
      <c r="Q37" s="79"/>
      <c r="R37" s="79"/>
      <c r="S37" s="79"/>
      <c r="T37" s="79"/>
      <c r="U37" s="79"/>
      <c r="V37" s="79"/>
      <c r="W37" s="79"/>
      <c r="X37" s="79"/>
      <c r="Y37" s="79"/>
      <c r="Z37" s="79"/>
      <c r="AA37" s="79"/>
      <c r="AB37" s="79"/>
    </row>
    <row r="38" spans="1:28" ht="30" x14ac:dyDescent="0.25">
      <c r="A38" s="79"/>
      <c r="B38" s="76"/>
      <c r="C38" s="43"/>
      <c r="D38" s="4"/>
      <c r="E38" s="35" t="s">
        <v>14</v>
      </c>
      <c r="F38" s="5"/>
      <c r="G38" s="76"/>
      <c r="H38" s="79"/>
      <c r="I38" s="79"/>
      <c r="J38" s="79"/>
      <c r="K38" s="79"/>
      <c r="L38" s="79"/>
      <c r="M38" s="79"/>
      <c r="N38" s="79"/>
      <c r="O38" s="79"/>
      <c r="P38" s="79"/>
      <c r="Q38" s="79"/>
      <c r="R38" s="79"/>
      <c r="S38" s="79"/>
      <c r="T38" s="79"/>
      <c r="U38" s="79"/>
      <c r="V38" s="79"/>
      <c r="W38" s="79"/>
      <c r="X38" s="79"/>
      <c r="Y38" s="79"/>
      <c r="Z38" s="79"/>
      <c r="AA38" s="79"/>
      <c r="AB38" s="79"/>
    </row>
    <row r="39" spans="1:28" x14ac:dyDescent="0.25">
      <c r="A39" s="79"/>
      <c r="B39" s="76"/>
      <c r="C39" s="43"/>
      <c r="D39" s="147" t="s">
        <v>13</v>
      </c>
      <c r="E39" s="35" t="s">
        <v>15</v>
      </c>
      <c r="F39" s="5"/>
      <c r="G39" s="76"/>
      <c r="H39" s="79"/>
      <c r="I39" s="79"/>
      <c r="J39" s="79"/>
      <c r="K39" s="79"/>
      <c r="L39" s="79"/>
      <c r="M39" s="79"/>
      <c r="N39" s="79"/>
      <c r="O39" s="79"/>
      <c r="P39" s="79"/>
      <c r="Q39" s="79"/>
      <c r="R39" s="79"/>
      <c r="S39" s="79"/>
      <c r="T39" s="79"/>
      <c r="U39" s="79"/>
      <c r="V39" s="79"/>
      <c r="W39" s="79"/>
      <c r="X39" s="79"/>
      <c r="Y39" s="79"/>
      <c r="Z39" s="79"/>
      <c r="AA39" s="79"/>
      <c r="AB39" s="79"/>
    </row>
    <row r="40" spans="1:28" x14ac:dyDescent="0.25">
      <c r="A40" s="79"/>
      <c r="B40" s="76"/>
      <c r="C40" s="43"/>
      <c r="D40" s="147" t="s">
        <v>13</v>
      </c>
      <c r="E40" s="35" t="s">
        <v>16</v>
      </c>
      <c r="F40" s="5"/>
      <c r="G40" s="76"/>
      <c r="H40" s="79"/>
      <c r="I40" s="79"/>
      <c r="J40" s="79"/>
      <c r="K40" s="79"/>
      <c r="L40" s="79"/>
      <c r="M40" s="79"/>
      <c r="N40" s="79"/>
      <c r="O40" s="79"/>
      <c r="P40" s="79"/>
      <c r="Q40" s="79"/>
      <c r="R40" s="79"/>
      <c r="S40" s="79"/>
      <c r="T40" s="79"/>
      <c r="U40" s="79"/>
      <c r="V40" s="79"/>
      <c r="W40" s="79"/>
      <c r="X40" s="79"/>
      <c r="Y40" s="79"/>
      <c r="Z40" s="79"/>
      <c r="AA40" s="79"/>
      <c r="AB40" s="79"/>
    </row>
    <row r="41" spans="1:28" x14ac:dyDescent="0.25">
      <c r="A41" s="79"/>
      <c r="B41" s="76"/>
      <c r="C41" s="43"/>
      <c r="D41" s="147" t="s">
        <v>13</v>
      </c>
      <c r="E41" s="35" t="s">
        <v>17</v>
      </c>
      <c r="F41" s="5"/>
      <c r="G41" s="76"/>
      <c r="H41" s="79"/>
      <c r="I41" s="79"/>
      <c r="J41" s="79"/>
      <c r="K41" s="79"/>
      <c r="L41" s="79"/>
      <c r="M41" s="79"/>
      <c r="N41" s="79"/>
      <c r="O41" s="79"/>
      <c r="P41" s="79"/>
      <c r="Q41" s="79"/>
      <c r="R41" s="79"/>
      <c r="S41" s="79"/>
      <c r="T41" s="79"/>
      <c r="U41" s="79"/>
      <c r="V41" s="79"/>
      <c r="W41" s="79"/>
      <c r="X41" s="79"/>
      <c r="Y41" s="79"/>
      <c r="Z41" s="79"/>
      <c r="AA41" s="79"/>
      <c r="AB41" s="79"/>
    </row>
    <row r="42" spans="1:28" x14ac:dyDescent="0.25">
      <c r="A42" s="79"/>
      <c r="B42" s="76"/>
      <c r="C42" s="43"/>
      <c r="D42" s="147" t="s">
        <v>13</v>
      </c>
      <c r="E42" s="35" t="s">
        <v>18</v>
      </c>
      <c r="F42" s="5"/>
      <c r="G42" s="76"/>
      <c r="H42" s="79"/>
      <c r="I42" s="79"/>
      <c r="J42" s="79"/>
      <c r="K42" s="79"/>
      <c r="L42" s="79"/>
      <c r="M42" s="79"/>
      <c r="N42" s="79"/>
      <c r="O42" s="79"/>
      <c r="P42" s="79"/>
      <c r="Q42" s="79"/>
      <c r="R42" s="79"/>
      <c r="S42" s="79"/>
      <c r="T42" s="79"/>
      <c r="U42" s="79"/>
      <c r="V42" s="79"/>
      <c r="W42" s="79"/>
      <c r="X42" s="79"/>
      <c r="Y42" s="79"/>
      <c r="Z42" s="79"/>
      <c r="AA42" s="79"/>
      <c r="AB42" s="79"/>
    </row>
    <row r="43" spans="1:28" x14ac:dyDescent="0.25">
      <c r="A43" s="79"/>
      <c r="B43" s="76"/>
      <c r="C43" s="43"/>
      <c r="D43" s="147" t="s">
        <v>13</v>
      </c>
      <c r="E43" s="35" t="s">
        <v>19</v>
      </c>
      <c r="F43" s="5"/>
      <c r="G43" s="76"/>
      <c r="H43" s="79"/>
      <c r="I43" s="79"/>
      <c r="J43" s="79"/>
      <c r="K43" s="79"/>
      <c r="L43" s="79"/>
      <c r="M43" s="79"/>
      <c r="N43" s="79"/>
      <c r="O43" s="79"/>
      <c r="P43" s="79"/>
      <c r="Q43" s="79"/>
      <c r="R43" s="79"/>
      <c r="S43" s="79"/>
      <c r="T43" s="79"/>
      <c r="U43" s="79"/>
      <c r="V43" s="79"/>
      <c r="W43" s="79"/>
      <c r="X43" s="79"/>
      <c r="Y43" s="79"/>
      <c r="Z43" s="79"/>
      <c r="AA43" s="79"/>
      <c r="AB43" s="79"/>
    </row>
    <row r="44" spans="1:28" x14ac:dyDescent="0.25">
      <c r="A44" s="79"/>
      <c r="B44" s="76"/>
      <c r="C44" s="43"/>
      <c r="D44" s="147" t="s">
        <v>13</v>
      </c>
      <c r="E44" s="35" t="s">
        <v>139</v>
      </c>
      <c r="F44" s="5"/>
      <c r="G44" s="76"/>
      <c r="H44" s="79"/>
      <c r="I44" s="79"/>
      <c r="J44" s="79"/>
      <c r="K44" s="79"/>
      <c r="L44" s="79"/>
      <c r="M44" s="79"/>
      <c r="N44" s="79"/>
      <c r="O44" s="79"/>
      <c r="P44" s="79"/>
      <c r="Q44" s="79"/>
      <c r="R44" s="79"/>
      <c r="S44" s="79"/>
      <c r="T44" s="79"/>
      <c r="U44" s="79"/>
      <c r="V44" s="79"/>
      <c r="W44" s="79"/>
      <c r="X44" s="79"/>
      <c r="Y44" s="79"/>
      <c r="Z44" s="79"/>
      <c r="AA44" s="79"/>
      <c r="AB44" s="79"/>
    </row>
    <row r="45" spans="1:28" x14ac:dyDescent="0.25">
      <c r="A45" s="79"/>
      <c r="B45" s="76"/>
      <c r="C45" s="43"/>
      <c r="D45" s="147" t="s">
        <v>13</v>
      </c>
      <c r="E45" s="35" t="s">
        <v>20</v>
      </c>
      <c r="F45" s="5"/>
      <c r="G45" s="76"/>
      <c r="H45" s="79"/>
      <c r="I45" s="79"/>
      <c r="J45" s="79"/>
      <c r="K45" s="79"/>
      <c r="L45" s="79"/>
      <c r="M45" s="79"/>
      <c r="N45" s="79"/>
      <c r="O45" s="79"/>
      <c r="P45" s="79"/>
      <c r="Q45" s="79"/>
      <c r="R45" s="79"/>
      <c r="S45" s="79"/>
      <c r="T45" s="79"/>
      <c r="U45" s="79"/>
      <c r="V45" s="79"/>
      <c r="W45" s="79"/>
      <c r="X45" s="79"/>
      <c r="Y45" s="79"/>
      <c r="Z45" s="79"/>
      <c r="AA45" s="79"/>
      <c r="AB45" s="79"/>
    </row>
    <row r="46" spans="1:28" x14ac:dyDescent="0.25">
      <c r="A46" s="79"/>
      <c r="B46" s="76"/>
      <c r="C46" s="43"/>
      <c r="D46" s="147" t="s">
        <v>13</v>
      </c>
      <c r="E46" s="35" t="s">
        <v>46</v>
      </c>
      <c r="F46" s="5"/>
      <c r="G46" s="76"/>
      <c r="H46" s="79"/>
      <c r="I46" s="79"/>
      <c r="J46" s="79"/>
      <c r="K46" s="79"/>
      <c r="L46" s="79"/>
      <c r="M46" s="79"/>
      <c r="N46" s="79"/>
      <c r="O46" s="79"/>
      <c r="P46" s="79"/>
      <c r="Q46" s="79"/>
      <c r="R46" s="79"/>
      <c r="S46" s="79"/>
      <c r="T46" s="79"/>
      <c r="U46" s="79"/>
      <c r="V46" s="79"/>
      <c r="W46" s="79"/>
      <c r="X46" s="79"/>
      <c r="Y46" s="79"/>
      <c r="Z46" s="79"/>
      <c r="AA46" s="79"/>
      <c r="AB46" s="79"/>
    </row>
    <row r="47" spans="1:28" x14ac:dyDescent="0.25">
      <c r="A47" s="79"/>
      <c r="B47" s="76"/>
      <c r="C47" s="43"/>
      <c r="D47" s="147" t="s">
        <v>13</v>
      </c>
      <c r="E47" s="35" t="s">
        <v>141</v>
      </c>
      <c r="F47" s="5"/>
      <c r="G47" s="76"/>
      <c r="H47" s="79"/>
      <c r="I47" s="79"/>
      <c r="J47" s="79"/>
      <c r="K47" s="79"/>
      <c r="L47" s="79"/>
      <c r="M47" s="79"/>
      <c r="N47" s="79"/>
      <c r="O47" s="79"/>
      <c r="P47" s="79"/>
      <c r="Q47" s="79"/>
      <c r="R47" s="79"/>
      <c r="S47" s="79"/>
      <c r="T47" s="79"/>
      <c r="U47" s="79"/>
      <c r="V47" s="79"/>
      <c r="W47" s="79"/>
      <c r="X47" s="79"/>
      <c r="Y47" s="79"/>
      <c r="Z47" s="79"/>
      <c r="AA47" s="79"/>
      <c r="AB47" s="79"/>
    </row>
    <row r="48" spans="1:28" ht="15.75" thickBot="1" x14ac:dyDescent="0.3">
      <c r="A48" s="79"/>
      <c r="B48" s="76"/>
      <c r="C48" s="8"/>
      <c r="D48" s="19"/>
      <c r="E48" s="60"/>
      <c r="F48" s="46"/>
      <c r="G48" s="76"/>
      <c r="H48" s="79"/>
      <c r="I48" s="79"/>
      <c r="J48" s="79"/>
      <c r="K48" s="79"/>
      <c r="L48" s="79"/>
      <c r="M48" s="79"/>
      <c r="N48" s="79"/>
      <c r="O48" s="79"/>
      <c r="P48" s="79"/>
      <c r="Q48" s="79"/>
      <c r="R48" s="79"/>
      <c r="S48" s="79"/>
      <c r="T48" s="79"/>
      <c r="U48" s="79"/>
      <c r="V48" s="79"/>
      <c r="W48" s="79"/>
      <c r="X48" s="79"/>
      <c r="Y48" s="79"/>
      <c r="Z48" s="79"/>
      <c r="AA48" s="79"/>
      <c r="AB48" s="79"/>
    </row>
    <row r="49" spans="1:28" ht="2.4500000000000002" customHeight="1" x14ac:dyDescent="0.25">
      <c r="A49" s="79"/>
      <c r="B49" s="76"/>
      <c r="C49" s="76"/>
      <c r="D49" s="76"/>
      <c r="E49" s="148"/>
      <c r="F49" s="76"/>
      <c r="G49" s="76"/>
      <c r="H49" s="79"/>
      <c r="I49" s="79"/>
      <c r="J49" s="79"/>
      <c r="K49" s="79"/>
      <c r="L49" s="79"/>
      <c r="M49" s="79"/>
      <c r="N49" s="79"/>
      <c r="O49" s="79"/>
      <c r="P49" s="79"/>
      <c r="Q49" s="79"/>
      <c r="R49" s="79"/>
      <c r="S49" s="79"/>
      <c r="T49" s="79"/>
      <c r="U49" s="79"/>
      <c r="V49" s="79"/>
      <c r="W49" s="79"/>
      <c r="X49" s="79"/>
      <c r="Y49" s="79"/>
      <c r="Z49" s="79"/>
      <c r="AA49" s="79"/>
      <c r="AB49" s="79"/>
    </row>
    <row r="50" spans="1:28" x14ac:dyDescent="0.25">
      <c r="A50" s="79"/>
      <c r="B50" s="79"/>
      <c r="C50" s="79"/>
      <c r="D50" s="79"/>
      <c r="E50" s="150"/>
      <c r="F50" s="79"/>
      <c r="G50" s="79"/>
      <c r="H50" s="79"/>
      <c r="I50" s="79"/>
      <c r="J50" s="79"/>
      <c r="K50" s="79"/>
      <c r="L50" s="79"/>
      <c r="M50" s="79"/>
      <c r="N50" s="79"/>
      <c r="O50" s="79"/>
      <c r="P50" s="79"/>
      <c r="Q50" s="79"/>
      <c r="R50" s="79"/>
      <c r="S50" s="79"/>
      <c r="T50" s="79"/>
      <c r="U50" s="79"/>
      <c r="V50" s="79"/>
      <c r="W50" s="79"/>
      <c r="X50" s="79"/>
      <c r="Y50" s="79"/>
      <c r="Z50" s="79"/>
      <c r="AA50" s="79"/>
      <c r="AB50" s="79"/>
    </row>
    <row r="51" spans="1:28" x14ac:dyDescent="0.25">
      <c r="A51" s="79"/>
      <c r="B51" s="79"/>
      <c r="C51" s="79"/>
      <c r="D51" s="79"/>
      <c r="E51" s="150"/>
      <c r="F51" s="79"/>
      <c r="G51" s="79"/>
      <c r="H51" s="79"/>
      <c r="I51" s="79"/>
      <c r="J51" s="79"/>
      <c r="K51" s="79"/>
      <c r="L51" s="79"/>
      <c r="M51" s="79"/>
      <c r="N51" s="79"/>
      <c r="O51" s="79"/>
      <c r="P51" s="79"/>
      <c r="Q51" s="79"/>
      <c r="R51" s="79"/>
      <c r="S51" s="79"/>
      <c r="T51" s="79"/>
      <c r="U51" s="79"/>
      <c r="V51" s="79"/>
      <c r="W51" s="79"/>
      <c r="X51" s="79"/>
      <c r="Y51" s="79"/>
      <c r="Z51" s="79"/>
      <c r="AA51" s="79"/>
      <c r="AB51" s="79"/>
    </row>
    <row r="52" spans="1:28" x14ac:dyDescent="0.25">
      <c r="A52" s="79"/>
      <c r="B52" s="79"/>
      <c r="C52" s="79"/>
      <c r="D52" s="79"/>
      <c r="E52" s="150"/>
      <c r="F52" s="79"/>
      <c r="G52" s="79"/>
      <c r="H52" s="79"/>
      <c r="I52" s="79"/>
      <c r="J52" s="79"/>
      <c r="K52" s="79"/>
      <c r="L52" s="79"/>
      <c r="M52" s="79"/>
      <c r="N52" s="79"/>
      <c r="O52" s="79"/>
      <c r="P52" s="79"/>
      <c r="Q52" s="79"/>
      <c r="R52" s="79"/>
      <c r="S52" s="79"/>
      <c r="T52" s="79"/>
      <c r="U52" s="79"/>
      <c r="V52" s="79"/>
      <c r="W52" s="79"/>
      <c r="X52" s="79"/>
      <c r="Y52" s="79"/>
      <c r="Z52" s="79"/>
      <c r="AA52" s="79"/>
      <c r="AB52" s="79"/>
    </row>
    <row r="53" spans="1:28" x14ac:dyDescent="0.25">
      <c r="A53" s="79"/>
      <c r="B53" s="79"/>
      <c r="C53" s="79"/>
      <c r="D53" s="79"/>
      <c r="E53" s="150"/>
      <c r="F53" s="79"/>
      <c r="G53" s="79"/>
      <c r="H53" s="79"/>
      <c r="I53" s="79"/>
      <c r="J53" s="79"/>
      <c r="K53" s="79"/>
      <c r="L53" s="79"/>
      <c r="M53" s="79"/>
      <c r="N53" s="79"/>
      <c r="O53" s="79"/>
      <c r="P53" s="79"/>
      <c r="Q53" s="79"/>
      <c r="R53" s="79"/>
      <c r="S53" s="79"/>
      <c r="T53" s="79"/>
      <c r="U53" s="79"/>
      <c r="V53" s="79"/>
      <c r="W53" s="79"/>
      <c r="X53" s="79"/>
      <c r="Y53" s="79"/>
      <c r="Z53" s="79"/>
      <c r="AA53" s="79"/>
      <c r="AB53" s="79"/>
    </row>
    <row r="54" spans="1:28" x14ac:dyDescent="0.25">
      <c r="A54" s="79"/>
      <c r="B54" s="79"/>
      <c r="C54" s="79"/>
      <c r="D54" s="79"/>
      <c r="E54" s="150"/>
      <c r="F54" s="79"/>
      <c r="G54" s="79"/>
      <c r="H54" s="79"/>
      <c r="I54" s="79"/>
      <c r="J54" s="79"/>
      <c r="K54" s="79"/>
      <c r="L54" s="79"/>
      <c r="M54" s="79"/>
      <c r="N54" s="79"/>
      <c r="O54" s="79"/>
      <c r="P54" s="79"/>
      <c r="Q54" s="79"/>
      <c r="R54" s="79"/>
      <c r="S54" s="79"/>
      <c r="T54" s="79"/>
      <c r="U54" s="79"/>
      <c r="V54" s="79"/>
      <c r="W54" s="79"/>
      <c r="X54" s="79"/>
      <c r="Y54" s="79"/>
      <c r="Z54" s="79"/>
      <c r="AA54" s="79"/>
      <c r="AB54" s="79"/>
    </row>
    <row r="55" spans="1:28" x14ac:dyDescent="0.25">
      <c r="A55" s="79"/>
      <c r="B55" s="79"/>
      <c r="C55" s="79"/>
      <c r="D55" s="79"/>
      <c r="E55" s="150"/>
      <c r="F55" s="79"/>
      <c r="G55" s="79"/>
      <c r="H55" s="79"/>
      <c r="I55" s="79"/>
      <c r="J55" s="79"/>
      <c r="K55" s="79"/>
      <c r="L55" s="79"/>
      <c r="M55" s="79"/>
      <c r="N55" s="79"/>
      <c r="O55" s="79"/>
      <c r="P55" s="79"/>
      <c r="Q55" s="79"/>
      <c r="R55" s="79"/>
      <c r="S55" s="79"/>
      <c r="T55" s="79"/>
      <c r="U55" s="79"/>
      <c r="V55" s="79"/>
      <c r="W55" s="79"/>
      <c r="X55" s="79"/>
      <c r="Y55" s="79"/>
      <c r="Z55" s="79"/>
      <c r="AA55" s="79"/>
      <c r="AB55" s="79"/>
    </row>
    <row r="56" spans="1:28" x14ac:dyDescent="0.25">
      <c r="A56" s="79"/>
      <c r="B56" s="79"/>
      <c r="C56" s="79"/>
      <c r="D56" s="79"/>
      <c r="E56" s="150"/>
      <c r="F56" s="79"/>
      <c r="G56" s="79"/>
      <c r="H56" s="79"/>
      <c r="I56" s="79"/>
      <c r="J56" s="79"/>
      <c r="K56" s="79"/>
      <c r="L56" s="79"/>
      <c r="M56" s="79"/>
      <c r="N56" s="79"/>
      <c r="O56" s="79"/>
      <c r="P56" s="79"/>
      <c r="Q56" s="79"/>
      <c r="R56" s="79"/>
      <c r="S56" s="79"/>
      <c r="T56" s="79"/>
      <c r="U56" s="79"/>
      <c r="V56" s="79"/>
      <c r="W56" s="79"/>
      <c r="X56" s="79"/>
      <c r="Y56" s="79"/>
      <c r="Z56" s="79"/>
      <c r="AA56" s="79"/>
      <c r="AB56" s="79"/>
    </row>
    <row r="57" spans="1:28" x14ac:dyDescent="0.25">
      <c r="A57" s="79"/>
      <c r="B57" s="79"/>
      <c r="C57" s="79"/>
      <c r="D57" s="79"/>
      <c r="E57" s="150"/>
      <c r="F57" s="79"/>
      <c r="G57" s="79"/>
      <c r="H57" s="79"/>
      <c r="I57" s="79"/>
      <c r="J57" s="79"/>
      <c r="K57" s="79"/>
      <c r="L57" s="79"/>
      <c r="M57" s="79"/>
      <c r="N57" s="79"/>
      <c r="O57" s="79"/>
      <c r="P57" s="79"/>
      <c r="Q57" s="79"/>
      <c r="R57" s="79"/>
      <c r="S57" s="79"/>
      <c r="T57" s="79"/>
      <c r="U57" s="79"/>
      <c r="V57" s="79"/>
      <c r="W57" s="79"/>
      <c r="X57" s="79"/>
      <c r="Y57" s="79"/>
      <c r="Z57" s="79"/>
      <c r="AA57" s="79"/>
      <c r="AB57" s="79"/>
    </row>
    <row r="58" spans="1:28" x14ac:dyDescent="0.25">
      <c r="A58" s="79"/>
      <c r="B58" s="79"/>
      <c r="C58" s="79"/>
      <c r="D58" s="79"/>
      <c r="E58" s="150"/>
      <c r="F58" s="79"/>
      <c r="G58" s="79"/>
      <c r="H58" s="79"/>
      <c r="I58" s="79"/>
      <c r="J58" s="79"/>
      <c r="K58" s="79"/>
      <c r="L58" s="79"/>
      <c r="M58" s="79"/>
      <c r="N58" s="79"/>
      <c r="O58" s="79"/>
      <c r="P58" s="79"/>
      <c r="Q58" s="79"/>
      <c r="R58" s="79"/>
      <c r="S58" s="79"/>
      <c r="T58" s="79"/>
      <c r="U58" s="79"/>
      <c r="V58" s="79"/>
      <c r="W58" s="79"/>
      <c r="X58" s="79"/>
      <c r="Y58" s="79"/>
      <c r="Z58" s="79"/>
      <c r="AA58" s="79"/>
      <c r="AB58" s="79"/>
    </row>
    <row r="59" spans="1:28" x14ac:dyDescent="0.25">
      <c r="A59" s="79"/>
      <c r="B59" s="79"/>
      <c r="C59" s="79"/>
      <c r="D59" s="79"/>
      <c r="E59" s="149"/>
      <c r="F59" s="79"/>
      <c r="G59" s="79"/>
      <c r="H59" s="79"/>
      <c r="I59" s="79"/>
      <c r="J59" s="79"/>
      <c r="K59" s="79"/>
      <c r="L59" s="79"/>
      <c r="M59" s="79"/>
      <c r="N59" s="79"/>
      <c r="O59" s="79"/>
      <c r="P59" s="79"/>
      <c r="Q59" s="79"/>
      <c r="R59" s="79"/>
      <c r="S59" s="79"/>
      <c r="T59" s="79"/>
      <c r="U59" s="79"/>
      <c r="V59" s="79"/>
      <c r="W59" s="79"/>
      <c r="X59" s="79"/>
      <c r="Y59" s="79"/>
      <c r="Z59" s="79"/>
      <c r="AA59" s="79"/>
      <c r="AB59" s="79"/>
    </row>
    <row r="60" spans="1:28" x14ac:dyDescent="0.25">
      <c r="A60" s="79"/>
      <c r="B60" s="79"/>
      <c r="C60" s="79"/>
      <c r="D60" s="79"/>
      <c r="E60" s="149"/>
      <c r="F60" s="79"/>
      <c r="G60" s="79"/>
      <c r="H60" s="79"/>
      <c r="I60" s="79"/>
      <c r="J60" s="79"/>
      <c r="K60" s="79"/>
      <c r="L60" s="79"/>
      <c r="M60" s="79"/>
      <c r="N60" s="79"/>
      <c r="O60" s="79"/>
      <c r="P60" s="79"/>
      <c r="Q60" s="79"/>
      <c r="R60" s="79"/>
      <c r="S60" s="79"/>
      <c r="T60" s="79"/>
      <c r="U60" s="79"/>
      <c r="V60" s="79"/>
      <c r="W60" s="79"/>
      <c r="X60" s="79"/>
      <c r="Y60" s="79"/>
      <c r="Z60" s="79"/>
      <c r="AA60" s="79"/>
      <c r="AB60" s="79"/>
    </row>
    <row r="61" spans="1:28" x14ac:dyDescent="0.25">
      <c r="A61" s="79"/>
      <c r="B61" s="79"/>
      <c r="C61" s="79"/>
      <c r="D61" s="79"/>
      <c r="E61" s="149"/>
      <c r="F61" s="79"/>
      <c r="G61" s="79"/>
      <c r="H61" s="79"/>
      <c r="I61" s="79"/>
      <c r="J61" s="79"/>
      <c r="K61" s="79"/>
      <c r="L61" s="79"/>
      <c r="M61" s="79"/>
      <c r="N61" s="79"/>
      <c r="O61" s="79"/>
      <c r="P61" s="79"/>
      <c r="Q61" s="79"/>
      <c r="R61" s="79"/>
      <c r="S61" s="79"/>
      <c r="T61" s="79"/>
      <c r="U61" s="79"/>
      <c r="V61" s="79"/>
      <c r="W61" s="79"/>
      <c r="X61" s="79"/>
      <c r="Y61" s="79"/>
      <c r="Z61" s="79"/>
      <c r="AA61" s="79"/>
      <c r="AB61" s="79"/>
    </row>
    <row r="62" spans="1:28" x14ac:dyDescent="0.25">
      <c r="A62" s="79"/>
      <c r="B62" s="79"/>
      <c r="C62" s="79"/>
      <c r="D62" s="79"/>
      <c r="E62" s="149"/>
      <c r="F62" s="79"/>
      <c r="G62" s="79"/>
      <c r="H62" s="79"/>
      <c r="I62" s="79"/>
      <c r="J62" s="79"/>
      <c r="K62" s="79"/>
      <c r="L62" s="79"/>
      <c r="M62" s="79"/>
      <c r="N62" s="79"/>
      <c r="O62" s="79"/>
      <c r="P62" s="79"/>
      <c r="Q62" s="79"/>
      <c r="R62" s="79"/>
      <c r="S62" s="79"/>
      <c r="T62" s="79"/>
      <c r="U62" s="79"/>
      <c r="V62" s="79"/>
      <c r="W62" s="79"/>
      <c r="X62" s="79"/>
      <c r="Y62" s="79"/>
      <c r="Z62" s="79"/>
      <c r="AA62" s="79"/>
      <c r="AB62" s="79"/>
    </row>
    <row r="63" spans="1:28" x14ac:dyDescent="0.25">
      <c r="A63" s="79"/>
      <c r="B63" s="79"/>
      <c r="C63" s="79"/>
      <c r="D63" s="79"/>
      <c r="E63" s="149"/>
      <c r="F63" s="79"/>
      <c r="G63" s="79"/>
      <c r="H63" s="79"/>
      <c r="I63" s="79"/>
      <c r="J63" s="79"/>
      <c r="K63" s="79"/>
      <c r="L63" s="79"/>
      <c r="M63" s="79"/>
      <c r="N63" s="79"/>
      <c r="O63" s="79"/>
      <c r="P63" s="79"/>
      <c r="Q63" s="79"/>
      <c r="R63" s="79"/>
      <c r="S63" s="79"/>
      <c r="T63" s="79"/>
      <c r="U63" s="79"/>
      <c r="V63" s="79"/>
      <c r="W63" s="79"/>
      <c r="X63" s="79"/>
      <c r="Y63" s="79"/>
      <c r="Z63" s="79"/>
      <c r="AA63" s="79"/>
      <c r="AB63" s="79"/>
    </row>
    <row r="64" spans="1:28" x14ac:dyDescent="0.25">
      <c r="A64" s="79"/>
      <c r="B64" s="79"/>
      <c r="C64" s="79"/>
      <c r="D64" s="79"/>
      <c r="E64" s="149"/>
      <c r="F64" s="79"/>
      <c r="G64" s="79"/>
      <c r="H64" s="79"/>
      <c r="I64" s="79"/>
      <c r="J64" s="79"/>
      <c r="K64" s="79"/>
      <c r="L64" s="79"/>
      <c r="M64" s="79"/>
      <c r="N64" s="79"/>
      <c r="O64" s="79"/>
      <c r="P64" s="79"/>
      <c r="Q64" s="79"/>
      <c r="R64" s="79"/>
      <c r="S64" s="79"/>
      <c r="T64" s="79"/>
      <c r="U64" s="79"/>
      <c r="V64" s="79"/>
      <c r="W64" s="79"/>
      <c r="X64" s="79"/>
      <c r="Y64" s="79"/>
      <c r="Z64" s="79"/>
      <c r="AA64" s="79"/>
      <c r="AB64" s="79"/>
    </row>
    <row r="65" spans="1:28" x14ac:dyDescent="0.25">
      <c r="A65" s="79"/>
      <c r="B65" s="79"/>
      <c r="C65" s="79"/>
      <c r="D65" s="79"/>
      <c r="E65" s="149"/>
      <c r="F65" s="79"/>
      <c r="G65" s="79"/>
      <c r="H65" s="79"/>
      <c r="I65" s="79"/>
      <c r="J65" s="79"/>
      <c r="K65" s="79"/>
      <c r="L65" s="79"/>
      <c r="M65" s="79"/>
      <c r="N65" s="79"/>
      <c r="O65" s="79"/>
      <c r="P65" s="79"/>
      <c r="Q65" s="79"/>
      <c r="R65" s="79"/>
      <c r="S65" s="79"/>
      <c r="T65" s="79"/>
      <c r="U65" s="79"/>
      <c r="V65" s="79"/>
      <c r="W65" s="79"/>
      <c r="X65" s="79"/>
      <c r="Y65" s="79"/>
      <c r="Z65" s="79"/>
      <c r="AA65" s="79"/>
      <c r="AB65" s="79"/>
    </row>
    <row r="66" spans="1:28" x14ac:dyDescent="0.25">
      <c r="A66" s="79"/>
      <c r="B66" s="79"/>
      <c r="C66" s="79"/>
      <c r="D66" s="79"/>
      <c r="E66" s="149"/>
      <c r="F66" s="79"/>
      <c r="G66" s="79"/>
      <c r="H66" s="79"/>
      <c r="I66" s="79"/>
      <c r="J66" s="79"/>
      <c r="K66" s="79"/>
      <c r="L66" s="79"/>
      <c r="M66" s="79"/>
      <c r="N66" s="79"/>
      <c r="O66" s="79"/>
      <c r="P66" s="79"/>
      <c r="Q66" s="79"/>
      <c r="R66" s="79"/>
      <c r="S66" s="79"/>
      <c r="T66" s="79"/>
      <c r="U66" s="79"/>
      <c r="V66" s="79"/>
      <c r="W66" s="79"/>
      <c r="X66" s="79"/>
      <c r="Y66" s="79"/>
      <c r="Z66" s="79"/>
      <c r="AA66" s="79"/>
      <c r="AB66" s="79"/>
    </row>
    <row r="67" spans="1:28" x14ac:dyDescent="0.25">
      <c r="A67" s="79"/>
      <c r="B67" s="79"/>
      <c r="C67" s="79"/>
      <c r="D67" s="79"/>
      <c r="E67" s="149"/>
      <c r="F67" s="79"/>
      <c r="G67" s="79"/>
      <c r="H67" s="79"/>
      <c r="I67" s="79"/>
      <c r="J67" s="79"/>
      <c r="K67" s="79"/>
      <c r="L67" s="79"/>
      <c r="M67" s="79"/>
      <c r="N67" s="79"/>
      <c r="O67" s="79"/>
      <c r="P67" s="79"/>
      <c r="Q67" s="79"/>
      <c r="R67" s="79"/>
      <c r="S67" s="79"/>
      <c r="T67" s="79"/>
      <c r="U67" s="79"/>
      <c r="V67" s="79"/>
      <c r="W67" s="79"/>
      <c r="X67" s="79"/>
      <c r="Y67" s="79"/>
      <c r="Z67" s="79"/>
      <c r="AA67" s="79"/>
      <c r="AB67" s="79"/>
    </row>
    <row r="68" spans="1:28" x14ac:dyDescent="0.25">
      <c r="A68" s="79"/>
      <c r="B68" s="79"/>
      <c r="C68" s="79"/>
      <c r="D68" s="79"/>
      <c r="E68" s="149"/>
      <c r="F68" s="79"/>
      <c r="G68" s="79"/>
      <c r="H68" s="79"/>
      <c r="I68" s="79"/>
      <c r="J68" s="79"/>
      <c r="K68" s="79"/>
      <c r="L68" s="79"/>
      <c r="M68" s="79"/>
      <c r="N68" s="79"/>
      <c r="O68" s="79"/>
      <c r="P68" s="79"/>
      <c r="Q68" s="79"/>
      <c r="R68" s="79"/>
      <c r="S68" s="79"/>
      <c r="T68" s="79"/>
      <c r="U68" s="79"/>
      <c r="V68" s="79"/>
      <c r="W68" s="79"/>
      <c r="X68" s="79"/>
      <c r="Y68" s="79"/>
      <c r="Z68" s="79"/>
      <c r="AA68" s="79"/>
      <c r="AB68" s="79"/>
    </row>
    <row r="69" spans="1:28" x14ac:dyDescent="0.25">
      <c r="A69" s="79"/>
      <c r="B69" s="79"/>
      <c r="C69" s="79"/>
      <c r="D69" s="79"/>
      <c r="E69" s="149"/>
      <c r="F69" s="79"/>
      <c r="G69" s="79"/>
      <c r="H69" s="79"/>
      <c r="I69" s="79"/>
      <c r="J69" s="79"/>
      <c r="K69" s="79"/>
      <c r="L69" s="79"/>
      <c r="M69" s="79"/>
      <c r="N69" s="79"/>
      <c r="O69" s="79"/>
      <c r="P69" s="79"/>
      <c r="Q69" s="79"/>
      <c r="R69" s="79"/>
      <c r="S69" s="79"/>
      <c r="T69" s="79"/>
      <c r="U69" s="79"/>
      <c r="V69" s="79"/>
      <c r="W69" s="79"/>
      <c r="X69" s="79"/>
      <c r="Y69" s="79"/>
      <c r="Z69" s="79"/>
      <c r="AA69" s="79"/>
      <c r="AB69" s="79"/>
    </row>
    <row r="70" spans="1:28" x14ac:dyDescent="0.25">
      <c r="A70" s="79"/>
      <c r="B70" s="79"/>
      <c r="C70" s="79"/>
      <c r="D70" s="79"/>
      <c r="E70" s="149"/>
      <c r="F70" s="79"/>
      <c r="G70" s="79"/>
      <c r="H70" s="79"/>
      <c r="I70" s="79"/>
      <c r="J70" s="79"/>
      <c r="K70" s="79"/>
      <c r="L70" s="79"/>
      <c r="M70" s="79"/>
      <c r="N70" s="79"/>
      <c r="O70" s="79"/>
      <c r="P70" s="79"/>
      <c r="Q70" s="79"/>
      <c r="R70" s="79"/>
      <c r="S70" s="79"/>
      <c r="T70" s="79"/>
      <c r="U70" s="79"/>
      <c r="V70" s="79"/>
      <c r="W70" s="79"/>
      <c r="X70" s="79"/>
      <c r="Y70" s="79"/>
      <c r="Z70" s="79"/>
      <c r="AA70" s="79"/>
      <c r="AB70" s="79"/>
    </row>
    <row r="71" spans="1:28" x14ac:dyDescent="0.25">
      <c r="A71" s="79"/>
      <c r="B71" s="79"/>
      <c r="C71" s="79"/>
      <c r="D71" s="79"/>
      <c r="E71" s="149"/>
      <c r="F71" s="79"/>
      <c r="G71" s="79"/>
      <c r="H71" s="79"/>
      <c r="I71" s="79"/>
      <c r="J71" s="79"/>
      <c r="K71" s="79"/>
      <c r="L71" s="79"/>
      <c r="M71" s="79"/>
      <c r="N71" s="79"/>
      <c r="O71" s="79"/>
      <c r="P71" s="79"/>
      <c r="Q71" s="79"/>
      <c r="R71" s="79"/>
      <c r="S71" s="79"/>
      <c r="T71" s="79"/>
      <c r="U71" s="79"/>
      <c r="V71" s="79"/>
      <c r="W71" s="79"/>
      <c r="X71" s="79"/>
      <c r="Y71" s="79"/>
      <c r="Z71" s="79"/>
      <c r="AA71" s="79"/>
      <c r="AB71" s="79"/>
    </row>
    <row r="72" spans="1:28" x14ac:dyDescent="0.25">
      <c r="A72" s="79"/>
      <c r="B72" s="79"/>
      <c r="C72" s="79"/>
      <c r="D72" s="79"/>
      <c r="E72" s="149"/>
      <c r="F72" s="79"/>
      <c r="G72" s="79"/>
      <c r="H72" s="79"/>
      <c r="I72" s="79"/>
      <c r="J72" s="79"/>
      <c r="K72" s="79"/>
      <c r="L72" s="79"/>
      <c r="M72" s="79"/>
      <c r="N72" s="79"/>
      <c r="O72" s="79"/>
      <c r="P72" s="79"/>
      <c r="Q72" s="79"/>
      <c r="R72" s="79"/>
      <c r="S72" s="79"/>
      <c r="T72" s="79"/>
      <c r="U72" s="79"/>
      <c r="V72" s="79"/>
      <c r="W72" s="79"/>
      <c r="X72" s="79"/>
      <c r="Y72" s="79"/>
      <c r="Z72" s="79"/>
      <c r="AA72" s="79"/>
      <c r="AB72" s="79"/>
    </row>
    <row r="73" spans="1:28" x14ac:dyDescent="0.25">
      <c r="A73" s="79"/>
      <c r="B73" s="79"/>
      <c r="C73" s="79"/>
      <c r="D73" s="79"/>
      <c r="E73" s="149"/>
      <c r="F73" s="79"/>
      <c r="G73" s="79"/>
      <c r="H73" s="79"/>
      <c r="I73" s="79"/>
      <c r="J73" s="79"/>
      <c r="K73" s="79"/>
      <c r="L73" s="79"/>
      <c r="M73" s="79"/>
      <c r="N73" s="79"/>
      <c r="O73" s="79"/>
      <c r="P73" s="79"/>
      <c r="Q73" s="79"/>
      <c r="R73" s="79"/>
      <c r="S73" s="79"/>
      <c r="T73" s="79"/>
      <c r="U73" s="79"/>
      <c r="V73" s="79"/>
      <c r="W73" s="79"/>
      <c r="X73" s="79"/>
      <c r="Y73" s="79"/>
      <c r="Z73" s="79"/>
      <c r="AA73" s="79"/>
      <c r="AB73" s="79"/>
    </row>
    <row r="74" spans="1:28" x14ac:dyDescent="0.25">
      <c r="A74" s="79"/>
      <c r="B74" s="79"/>
      <c r="C74" s="79"/>
      <c r="D74" s="79"/>
      <c r="E74" s="149"/>
      <c r="F74" s="79"/>
      <c r="G74" s="79"/>
      <c r="H74" s="79"/>
      <c r="I74" s="79"/>
      <c r="J74" s="79"/>
      <c r="K74" s="79"/>
      <c r="L74" s="79"/>
      <c r="M74" s="79"/>
      <c r="N74" s="79"/>
      <c r="O74" s="79"/>
      <c r="P74" s="79"/>
      <c r="Q74" s="79"/>
      <c r="R74" s="79"/>
      <c r="S74" s="79"/>
      <c r="T74" s="79"/>
      <c r="U74" s="79"/>
      <c r="V74" s="79"/>
      <c r="W74" s="79"/>
      <c r="X74" s="79"/>
      <c r="Y74" s="79"/>
      <c r="Z74" s="79"/>
      <c r="AA74" s="79"/>
      <c r="AB74" s="79"/>
    </row>
    <row r="75" spans="1:28" x14ac:dyDescent="0.25">
      <c r="A75" s="79"/>
      <c r="B75" s="79"/>
      <c r="C75" s="79"/>
      <c r="D75" s="79"/>
      <c r="E75" s="149"/>
      <c r="F75" s="79"/>
      <c r="G75" s="79"/>
      <c r="H75" s="79"/>
      <c r="I75" s="79"/>
      <c r="J75" s="79"/>
      <c r="K75" s="79"/>
      <c r="L75" s="79"/>
      <c r="M75" s="79"/>
      <c r="N75" s="79"/>
      <c r="O75" s="79"/>
      <c r="P75" s="79"/>
      <c r="Q75" s="79"/>
      <c r="R75" s="79"/>
      <c r="S75" s="79"/>
      <c r="T75" s="79"/>
      <c r="U75" s="79"/>
      <c r="V75" s="79"/>
      <c r="W75" s="79"/>
      <c r="X75" s="79"/>
      <c r="Y75" s="79"/>
      <c r="Z75" s="79"/>
      <c r="AA75" s="79"/>
      <c r="AB75" s="79"/>
    </row>
    <row r="76" spans="1:28" x14ac:dyDescent="0.25">
      <c r="A76" s="79"/>
      <c r="B76" s="79"/>
      <c r="C76" s="79"/>
      <c r="D76" s="79"/>
      <c r="E76" s="149"/>
      <c r="F76" s="79"/>
      <c r="G76" s="79"/>
      <c r="H76" s="79"/>
      <c r="I76" s="79"/>
      <c r="J76" s="79"/>
      <c r="K76" s="79"/>
      <c r="L76" s="79"/>
      <c r="M76" s="79"/>
      <c r="N76" s="79"/>
      <c r="O76" s="79"/>
      <c r="P76" s="79"/>
      <c r="Q76" s="79"/>
      <c r="R76" s="79"/>
      <c r="S76" s="79"/>
      <c r="T76" s="79"/>
      <c r="U76" s="79"/>
      <c r="V76" s="79"/>
      <c r="W76" s="79"/>
      <c r="X76" s="79"/>
      <c r="Y76" s="79"/>
      <c r="Z76" s="79"/>
      <c r="AA76" s="79"/>
      <c r="AB76" s="79"/>
    </row>
    <row r="77" spans="1:28" x14ac:dyDescent="0.25">
      <c r="A77" s="79"/>
      <c r="B77" s="79"/>
      <c r="C77" s="79"/>
      <c r="D77" s="79"/>
      <c r="E77" s="149"/>
      <c r="F77" s="79"/>
      <c r="G77" s="79"/>
      <c r="H77" s="79"/>
      <c r="I77" s="79"/>
      <c r="J77" s="79"/>
      <c r="K77" s="79"/>
      <c r="L77" s="79"/>
      <c r="M77" s="79"/>
      <c r="N77" s="79"/>
      <c r="O77" s="79"/>
      <c r="P77" s="79"/>
      <c r="Q77" s="79"/>
      <c r="R77" s="79"/>
      <c r="S77" s="79"/>
      <c r="T77" s="79"/>
      <c r="U77" s="79"/>
      <c r="V77" s="79"/>
      <c r="W77" s="79"/>
      <c r="X77" s="79"/>
      <c r="Y77" s="79"/>
      <c r="Z77" s="79"/>
      <c r="AA77" s="79"/>
      <c r="AB77" s="79"/>
    </row>
    <row r="78" spans="1:28" x14ac:dyDescent="0.25">
      <c r="A78" s="79"/>
      <c r="B78" s="79"/>
      <c r="C78" s="79"/>
      <c r="D78" s="79"/>
      <c r="E78" s="149"/>
      <c r="F78" s="79"/>
      <c r="G78" s="79"/>
      <c r="H78" s="79"/>
      <c r="I78" s="79"/>
      <c r="J78" s="79"/>
      <c r="K78" s="79"/>
      <c r="L78" s="79"/>
      <c r="M78" s="79"/>
      <c r="N78" s="79"/>
      <c r="O78" s="79"/>
      <c r="P78" s="79"/>
      <c r="Q78" s="79"/>
      <c r="R78" s="79"/>
      <c r="S78" s="79"/>
      <c r="T78" s="79"/>
      <c r="U78" s="79"/>
      <c r="V78" s="79"/>
      <c r="W78" s="79"/>
      <c r="X78" s="79"/>
      <c r="Y78" s="79"/>
      <c r="Z78" s="79"/>
      <c r="AA78" s="79"/>
      <c r="AB78" s="79"/>
    </row>
    <row r="79" spans="1:28" x14ac:dyDescent="0.25">
      <c r="A79" s="79"/>
      <c r="B79" s="79"/>
      <c r="C79" s="79"/>
      <c r="D79" s="79"/>
      <c r="E79" s="149"/>
      <c r="F79" s="79"/>
      <c r="G79" s="79"/>
      <c r="H79" s="79"/>
      <c r="I79" s="79"/>
      <c r="J79" s="79"/>
      <c r="K79" s="79"/>
      <c r="L79" s="79"/>
      <c r="M79" s="79"/>
      <c r="N79" s="79"/>
      <c r="O79" s="79"/>
      <c r="P79" s="79"/>
      <c r="Q79" s="79"/>
      <c r="R79" s="79"/>
      <c r="S79" s="79"/>
      <c r="T79" s="79"/>
      <c r="U79" s="79"/>
      <c r="V79" s="79"/>
      <c r="W79" s="79"/>
      <c r="X79" s="79"/>
      <c r="Y79" s="79"/>
      <c r="Z79" s="79"/>
      <c r="AA79" s="79"/>
      <c r="AB79" s="79"/>
    </row>
    <row r="80" spans="1:28" x14ac:dyDescent="0.25">
      <c r="A80" s="79"/>
      <c r="B80" s="79"/>
      <c r="C80" s="79"/>
      <c r="D80" s="79"/>
      <c r="E80" s="149"/>
      <c r="F80" s="79"/>
      <c r="G80" s="79"/>
      <c r="H80" s="79"/>
      <c r="I80" s="79"/>
      <c r="J80" s="79"/>
      <c r="K80" s="79"/>
      <c r="L80" s="79"/>
      <c r="M80" s="79"/>
      <c r="N80" s="79"/>
      <c r="O80" s="79"/>
      <c r="P80" s="79"/>
      <c r="Q80" s="79"/>
      <c r="R80" s="79"/>
      <c r="S80" s="79"/>
      <c r="T80" s="79"/>
      <c r="U80" s="79"/>
      <c r="V80" s="79"/>
      <c r="W80" s="79"/>
      <c r="X80" s="79"/>
      <c r="Y80" s="79"/>
      <c r="Z80" s="79"/>
      <c r="AA80" s="79"/>
      <c r="AB80" s="79"/>
    </row>
    <row r="81" spans="1:28" x14ac:dyDescent="0.25">
      <c r="A81" s="79"/>
      <c r="B81" s="79"/>
      <c r="C81" s="79"/>
      <c r="D81" s="79"/>
      <c r="E81" s="149"/>
      <c r="F81" s="79"/>
      <c r="G81" s="79"/>
      <c r="H81" s="79"/>
      <c r="I81" s="79"/>
      <c r="J81" s="79"/>
      <c r="K81" s="79"/>
      <c r="L81" s="79"/>
      <c r="M81" s="79"/>
      <c r="N81" s="79"/>
      <c r="O81" s="79"/>
      <c r="P81" s="79"/>
      <c r="Q81" s="79"/>
      <c r="R81" s="79"/>
      <c r="S81" s="79"/>
      <c r="T81" s="79"/>
      <c r="U81" s="79"/>
      <c r="V81" s="79"/>
      <c r="W81" s="79"/>
      <c r="X81" s="79"/>
      <c r="Y81" s="79"/>
      <c r="Z81" s="79"/>
      <c r="AA81" s="79"/>
      <c r="AB81" s="79"/>
    </row>
    <row r="82" spans="1:28" x14ac:dyDescent="0.25">
      <c r="A82" s="79"/>
      <c r="B82" s="79"/>
      <c r="C82" s="79"/>
      <c r="D82" s="79"/>
      <c r="E82" s="149"/>
      <c r="F82" s="79"/>
      <c r="G82" s="79"/>
      <c r="H82" s="79"/>
      <c r="I82" s="79"/>
      <c r="J82" s="79"/>
      <c r="K82" s="79"/>
      <c r="L82" s="79"/>
      <c r="M82" s="79"/>
      <c r="N82" s="79"/>
      <c r="O82" s="79"/>
      <c r="P82" s="79"/>
      <c r="Q82" s="79"/>
      <c r="R82" s="79"/>
      <c r="S82" s="79"/>
      <c r="T82" s="79"/>
      <c r="U82" s="79"/>
      <c r="V82" s="79"/>
      <c r="W82" s="79"/>
      <c r="X82" s="79"/>
      <c r="Y82" s="79"/>
      <c r="Z82" s="79"/>
      <c r="AA82" s="79"/>
      <c r="AB82" s="79"/>
    </row>
    <row r="83" spans="1:28" x14ac:dyDescent="0.25">
      <c r="A83" s="79"/>
      <c r="B83" s="79"/>
      <c r="C83" s="79"/>
      <c r="D83" s="79"/>
      <c r="E83" s="149"/>
      <c r="F83" s="79"/>
      <c r="G83" s="79"/>
      <c r="H83" s="79"/>
      <c r="I83" s="79"/>
      <c r="J83" s="79"/>
      <c r="K83" s="79"/>
      <c r="L83" s="79"/>
      <c r="M83" s="79"/>
      <c r="N83" s="79"/>
      <c r="O83" s="79"/>
      <c r="P83" s="79"/>
      <c r="Q83" s="79"/>
      <c r="R83" s="79"/>
      <c r="S83" s="79"/>
      <c r="T83" s="79"/>
      <c r="U83" s="79"/>
      <c r="V83" s="79"/>
      <c r="W83" s="79"/>
      <c r="X83" s="79"/>
      <c r="Y83" s="79"/>
      <c r="Z83" s="79"/>
      <c r="AA83" s="79"/>
      <c r="AB83" s="79"/>
    </row>
    <row r="84" spans="1:28" x14ac:dyDescent="0.25">
      <c r="A84" s="79"/>
      <c r="B84" s="79"/>
      <c r="C84" s="79"/>
      <c r="D84" s="79"/>
      <c r="E84" s="149"/>
      <c r="F84" s="79"/>
      <c r="G84" s="79"/>
      <c r="H84" s="79"/>
      <c r="I84" s="79"/>
      <c r="J84" s="79"/>
      <c r="K84" s="79"/>
      <c r="L84" s="79"/>
      <c r="M84" s="79"/>
      <c r="N84" s="79"/>
      <c r="O84" s="79"/>
      <c r="P84" s="79"/>
      <c r="Q84" s="79"/>
      <c r="R84" s="79"/>
      <c r="S84" s="79"/>
      <c r="T84" s="79"/>
      <c r="U84" s="79"/>
      <c r="V84" s="79"/>
      <c r="W84" s="79"/>
      <c r="X84" s="79"/>
      <c r="Y84" s="79"/>
      <c r="Z84" s="79"/>
      <c r="AA84" s="79"/>
      <c r="AB84" s="79"/>
    </row>
    <row r="85" spans="1:28" x14ac:dyDescent="0.25">
      <c r="A85" s="79"/>
      <c r="B85" s="79"/>
      <c r="C85" s="79"/>
      <c r="D85" s="79"/>
      <c r="E85" s="149"/>
      <c r="F85" s="79"/>
      <c r="G85" s="79"/>
      <c r="H85" s="79"/>
      <c r="I85" s="79"/>
      <c r="J85" s="79"/>
      <c r="K85" s="79"/>
      <c r="L85" s="79"/>
      <c r="M85" s="79"/>
      <c r="N85" s="79"/>
      <c r="O85" s="79"/>
      <c r="P85" s="79"/>
      <c r="Q85" s="79"/>
      <c r="R85" s="79"/>
      <c r="S85" s="79"/>
      <c r="T85" s="79"/>
      <c r="U85" s="79"/>
      <c r="V85" s="79"/>
      <c r="W85" s="79"/>
      <c r="X85" s="79"/>
      <c r="Y85" s="79"/>
      <c r="Z85" s="79"/>
      <c r="AA85" s="79"/>
      <c r="AB85" s="79"/>
    </row>
    <row r="86" spans="1:28" x14ac:dyDescent="0.25">
      <c r="A86" s="79"/>
      <c r="B86" s="79"/>
      <c r="C86" s="79"/>
      <c r="D86" s="79"/>
      <c r="E86" s="149"/>
      <c r="F86" s="79"/>
      <c r="G86" s="79"/>
      <c r="H86" s="79"/>
      <c r="I86" s="79"/>
      <c r="J86" s="79"/>
      <c r="K86" s="79"/>
      <c r="L86" s="79"/>
      <c r="M86" s="79"/>
      <c r="N86" s="79"/>
      <c r="O86" s="79"/>
      <c r="P86" s="79"/>
      <c r="Q86" s="79"/>
      <c r="R86" s="79"/>
      <c r="S86" s="79"/>
      <c r="T86" s="79"/>
      <c r="U86" s="79"/>
      <c r="V86" s="79"/>
      <c r="W86" s="79"/>
      <c r="X86" s="79"/>
      <c r="Y86" s="79"/>
      <c r="Z86" s="79"/>
      <c r="AA86" s="79"/>
      <c r="AB86" s="79"/>
    </row>
    <row r="87" spans="1:28" x14ac:dyDescent="0.25">
      <c r="A87" s="79"/>
      <c r="B87" s="79"/>
      <c r="C87" s="79"/>
      <c r="D87" s="79"/>
      <c r="E87" s="149"/>
      <c r="F87" s="79"/>
      <c r="G87" s="79"/>
      <c r="H87" s="79"/>
      <c r="I87" s="79"/>
      <c r="J87" s="79"/>
      <c r="K87" s="79"/>
      <c r="L87" s="79"/>
      <c r="M87" s="79"/>
      <c r="N87" s="79"/>
      <c r="O87" s="79"/>
      <c r="P87" s="79"/>
      <c r="Q87" s="79"/>
      <c r="R87" s="79"/>
      <c r="S87" s="79"/>
      <c r="T87" s="79"/>
      <c r="U87" s="79"/>
      <c r="V87" s="79"/>
      <c r="W87" s="79"/>
      <c r="X87" s="79"/>
      <c r="Y87" s="79"/>
      <c r="Z87" s="79"/>
      <c r="AA87" s="79"/>
      <c r="AB87" s="79"/>
    </row>
    <row r="88" spans="1:28" x14ac:dyDescent="0.25">
      <c r="A88" s="79"/>
      <c r="B88" s="79"/>
      <c r="C88" s="79"/>
      <c r="D88" s="79"/>
      <c r="E88" s="149"/>
      <c r="F88" s="79"/>
      <c r="G88" s="79"/>
      <c r="H88" s="79"/>
      <c r="I88" s="79"/>
      <c r="J88" s="79"/>
      <c r="K88" s="79"/>
      <c r="L88" s="79"/>
      <c r="M88" s="79"/>
      <c r="N88" s="79"/>
      <c r="O88" s="79"/>
      <c r="P88" s="79"/>
      <c r="Q88" s="79"/>
      <c r="R88" s="79"/>
      <c r="S88" s="79"/>
      <c r="T88" s="79"/>
      <c r="U88" s="79"/>
      <c r="V88" s="79"/>
      <c r="W88" s="79"/>
      <c r="X88" s="79"/>
      <c r="Y88" s="79"/>
      <c r="Z88" s="79"/>
      <c r="AA88" s="79"/>
      <c r="AB88" s="79"/>
    </row>
    <row r="89" spans="1:28" x14ac:dyDescent="0.25">
      <c r="A89" s="79"/>
      <c r="B89" s="79"/>
      <c r="C89" s="79"/>
      <c r="D89" s="79"/>
      <c r="E89" s="149"/>
      <c r="F89" s="79"/>
      <c r="G89" s="79"/>
      <c r="H89" s="79"/>
      <c r="I89" s="79"/>
      <c r="J89" s="79"/>
      <c r="K89" s="79"/>
      <c r="L89" s="79"/>
      <c r="M89" s="79"/>
      <c r="N89" s="79"/>
      <c r="O89" s="79"/>
      <c r="P89" s="79"/>
      <c r="Q89" s="79"/>
      <c r="R89" s="79"/>
      <c r="S89" s="79"/>
      <c r="T89" s="79"/>
      <c r="U89" s="79"/>
      <c r="V89" s="79"/>
      <c r="W89" s="79"/>
      <c r="X89" s="79"/>
      <c r="Y89" s="79"/>
      <c r="Z89" s="79"/>
      <c r="AA89" s="79"/>
      <c r="AB89" s="79"/>
    </row>
    <row r="90" spans="1:28" x14ac:dyDescent="0.25">
      <c r="A90" s="79"/>
      <c r="B90" s="79"/>
      <c r="C90" s="79"/>
      <c r="D90" s="79"/>
      <c r="E90" s="149"/>
      <c r="F90" s="79"/>
      <c r="G90" s="79"/>
      <c r="H90" s="79"/>
      <c r="I90" s="79"/>
      <c r="J90" s="79"/>
      <c r="K90" s="79"/>
      <c r="L90" s="79"/>
      <c r="M90" s="79"/>
      <c r="N90" s="79"/>
      <c r="O90" s="79"/>
      <c r="P90" s="79"/>
      <c r="Q90" s="79"/>
      <c r="R90" s="79"/>
      <c r="S90" s="79"/>
      <c r="T90" s="79"/>
      <c r="U90" s="79"/>
      <c r="V90" s="79"/>
      <c r="W90" s="79"/>
      <c r="X90" s="79"/>
      <c r="Y90" s="79"/>
      <c r="Z90" s="79"/>
      <c r="AA90" s="79"/>
      <c r="AB90" s="79"/>
    </row>
    <row r="91" spans="1:28" x14ac:dyDescent="0.25">
      <c r="A91" s="79"/>
      <c r="B91" s="79"/>
      <c r="C91" s="79"/>
      <c r="D91" s="79"/>
      <c r="E91" s="149"/>
      <c r="F91" s="79"/>
      <c r="G91" s="79"/>
      <c r="H91" s="79"/>
      <c r="I91" s="79"/>
      <c r="J91" s="79"/>
      <c r="K91" s="79"/>
      <c r="L91" s="79"/>
      <c r="M91" s="79"/>
      <c r="N91" s="79"/>
      <c r="O91" s="79"/>
      <c r="P91" s="79"/>
      <c r="Q91" s="79"/>
      <c r="R91" s="79"/>
      <c r="S91" s="79"/>
      <c r="T91" s="79"/>
      <c r="U91" s="79"/>
      <c r="V91" s="79"/>
      <c r="W91" s="79"/>
      <c r="X91" s="79"/>
      <c r="Y91" s="79"/>
      <c r="Z91" s="79"/>
      <c r="AA91" s="79"/>
      <c r="AB91" s="79"/>
    </row>
    <row r="92" spans="1:28" x14ac:dyDescent="0.25">
      <c r="A92" s="79"/>
      <c r="B92" s="79"/>
      <c r="C92" s="79"/>
      <c r="D92" s="79"/>
      <c r="E92" s="149"/>
      <c r="F92" s="79"/>
      <c r="G92" s="79"/>
      <c r="H92" s="79"/>
      <c r="I92" s="79"/>
      <c r="J92" s="79"/>
      <c r="K92" s="79"/>
      <c r="L92" s="79"/>
      <c r="M92" s="79"/>
      <c r="N92" s="79"/>
      <c r="O92" s="79"/>
      <c r="P92" s="79"/>
      <c r="Q92" s="79"/>
      <c r="R92" s="79"/>
      <c r="S92" s="79"/>
      <c r="T92" s="79"/>
      <c r="U92" s="79"/>
      <c r="V92" s="79"/>
      <c r="W92" s="79"/>
      <c r="X92" s="79"/>
      <c r="Y92" s="79"/>
      <c r="Z92" s="79"/>
      <c r="AA92" s="79"/>
      <c r="AB92" s="79"/>
    </row>
    <row r="93" spans="1:28" x14ac:dyDescent="0.25">
      <c r="A93" s="79"/>
      <c r="B93" s="79"/>
      <c r="C93" s="79"/>
      <c r="D93" s="79"/>
      <c r="E93" s="149"/>
      <c r="F93" s="79"/>
      <c r="G93" s="79"/>
      <c r="H93" s="79"/>
      <c r="I93" s="79"/>
      <c r="J93" s="79"/>
      <c r="K93" s="79"/>
      <c r="L93" s="79"/>
      <c r="M93" s="79"/>
      <c r="N93" s="79"/>
      <c r="O93" s="79"/>
      <c r="P93" s="79"/>
      <c r="Q93" s="79"/>
      <c r="R93" s="79"/>
      <c r="S93" s="79"/>
      <c r="T93" s="79"/>
      <c r="U93" s="79"/>
      <c r="V93" s="79"/>
      <c r="W93" s="79"/>
      <c r="X93" s="79"/>
      <c r="Y93" s="79"/>
      <c r="Z93" s="79"/>
      <c r="AA93" s="79"/>
      <c r="AB93" s="79"/>
    </row>
    <row r="94" spans="1:28" x14ac:dyDescent="0.25">
      <c r="A94" s="79"/>
      <c r="B94" s="79"/>
      <c r="C94" s="79"/>
      <c r="D94" s="79"/>
      <c r="E94" s="149"/>
      <c r="F94" s="79"/>
      <c r="G94" s="79"/>
      <c r="H94" s="79"/>
      <c r="I94" s="79"/>
      <c r="J94" s="79"/>
      <c r="K94" s="79"/>
      <c r="L94" s="79"/>
      <c r="M94" s="79"/>
      <c r="N94" s="79"/>
      <c r="O94" s="79"/>
      <c r="P94" s="79"/>
      <c r="Q94" s="79"/>
      <c r="R94" s="79"/>
      <c r="S94" s="79"/>
      <c r="T94" s="79"/>
      <c r="U94" s="79"/>
      <c r="V94" s="79"/>
      <c r="W94" s="79"/>
      <c r="X94" s="79"/>
      <c r="Y94" s="79"/>
      <c r="Z94" s="79"/>
      <c r="AA94" s="79"/>
      <c r="AB94" s="79"/>
    </row>
    <row r="95" spans="1:28" x14ac:dyDescent="0.25">
      <c r="A95" s="79"/>
      <c r="B95" s="79"/>
      <c r="C95" s="79"/>
      <c r="D95" s="79"/>
      <c r="E95" s="149"/>
      <c r="F95" s="79"/>
      <c r="G95" s="79"/>
      <c r="H95" s="79"/>
      <c r="I95" s="79"/>
      <c r="J95" s="79"/>
      <c r="K95" s="79"/>
      <c r="L95" s="79"/>
      <c r="M95" s="79"/>
      <c r="N95" s="79"/>
      <c r="O95" s="79"/>
      <c r="P95" s="79"/>
      <c r="Q95" s="79"/>
      <c r="R95" s="79"/>
      <c r="S95" s="79"/>
      <c r="T95" s="79"/>
      <c r="U95" s="79"/>
      <c r="V95" s="79"/>
      <c r="W95" s="79"/>
      <c r="X95" s="79"/>
      <c r="Y95" s="79"/>
      <c r="Z95" s="79"/>
      <c r="AA95" s="79"/>
      <c r="AB95" s="79"/>
    </row>
    <row r="96" spans="1:28" x14ac:dyDescent="0.25">
      <c r="A96" s="79"/>
      <c r="B96" s="79"/>
      <c r="C96" s="79"/>
      <c r="D96" s="79"/>
      <c r="E96" s="149"/>
      <c r="F96" s="79"/>
      <c r="G96" s="79"/>
      <c r="H96" s="79"/>
      <c r="I96" s="79"/>
      <c r="J96" s="79"/>
      <c r="K96" s="79"/>
      <c r="L96" s="79"/>
      <c r="M96" s="79"/>
      <c r="N96" s="79"/>
      <c r="O96" s="79"/>
      <c r="P96" s="79"/>
      <c r="Q96" s="79"/>
      <c r="R96" s="79"/>
      <c r="S96" s="79"/>
      <c r="T96" s="79"/>
      <c r="U96" s="79"/>
      <c r="V96" s="79"/>
      <c r="W96" s="79"/>
      <c r="X96" s="79"/>
      <c r="Y96" s="79"/>
      <c r="Z96" s="79"/>
      <c r="AA96" s="79"/>
      <c r="AB96" s="79"/>
    </row>
    <row r="97" spans="1:28" x14ac:dyDescent="0.25">
      <c r="A97" s="79"/>
      <c r="B97" s="79"/>
      <c r="C97" s="79"/>
      <c r="D97" s="79"/>
      <c r="E97" s="149"/>
      <c r="F97" s="79"/>
      <c r="G97" s="79"/>
      <c r="H97" s="79"/>
      <c r="I97" s="79"/>
      <c r="J97" s="79"/>
      <c r="K97" s="79"/>
      <c r="L97" s="79"/>
      <c r="M97" s="79"/>
      <c r="N97" s="79"/>
      <c r="O97" s="79"/>
      <c r="P97" s="79"/>
      <c r="Q97" s="79"/>
      <c r="R97" s="79"/>
      <c r="S97" s="79"/>
      <c r="T97" s="79"/>
      <c r="U97" s="79"/>
      <c r="V97" s="79"/>
      <c r="W97" s="79"/>
      <c r="X97" s="79"/>
      <c r="Y97" s="79"/>
      <c r="Z97" s="79"/>
      <c r="AA97" s="79"/>
      <c r="AB97" s="79"/>
    </row>
    <row r="98" spans="1:28" x14ac:dyDescent="0.25">
      <c r="A98" s="79"/>
      <c r="B98" s="79"/>
      <c r="C98" s="79"/>
      <c r="D98" s="79"/>
      <c r="E98" s="149"/>
      <c r="F98" s="79"/>
      <c r="G98" s="79"/>
      <c r="H98" s="79"/>
      <c r="I98" s="79"/>
      <c r="J98" s="79"/>
      <c r="K98" s="79"/>
      <c r="L98" s="79"/>
      <c r="M98" s="79"/>
      <c r="N98" s="79"/>
      <c r="O98" s="79"/>
      <c r="P98" s="79"/>
      <c r="Q98" s="79"/>
      <c r="R98" s="79"/>
      <c r="S98" s="79"/>
      <c r="T98" s="79"/>
      <c r="U98" s="79"/>
      <c r="V98" s="79"/>
      <c r="W98" s="79"/>
      <c r="X98" s="79"/>
      <c r="Y98" s="79"/>
      <c r="Z98" s="79"/>
      <c r="AA98" s="79"/>
      <c r="AB98" s="79"/>
    </row>
    <row r="99" spans="1:28" x14ac:dyDescent="0.25">
      <c r="A99" s="79"/>
      <c r="B99" s="79"/>
      <c r="C99" s="79"/>
      <c r="D99" s="79"/>
      <c r="E99" s="149"/>
      <c r="F99" s="79"/>
      <c r="G99" s="79"/>
      <c r="H99" s="79"/>
      <c r="I99" s="79"/>
      <c r="J99" s="79"/>
      <c r="K99" s="79"/>
      <c r="L99" s="79"/>
      <c r="M99" s="79"/>
      <c r="N99" s="79"/>
      <c r="O99" s="79"/>
      <c r="P99" s="79"/>
      <c r="Q99" s="79"/>
      <c r="R99" s="79"/>
      <c r="S99" s="79"/>
      <c r="T99" s="79"/>
      <c r="U99" s="79"/>
      <c r="V99" s="79"/>
      <c r="W99" s="79"/>
      <c r="X99" s="79"/>
      <c r="Y99" s="79"/>
      <c r="Z99" s="79"/>
      <c r="AA99" s="79"/>
      <c r="AB99" s="79"/>
    </row>
    <row r="100" spans="1:28" x14ac:dyDescent="0.25">
      <c r="A100" s="79"/>
      <c r="B100" s="79"/>
      <c r="C100" s="79"/>
      <c r="D100" s="79"/>
      <c r="E100" s="14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row>
    <row r="101" spans="1:28" x14ac:dyDescent="0.25">
      <c r="A101" s="79"/>
      <c r="B101" s="79"/>
      <c r="C101" s="79"/>
      <c r="D101" s="79"/>
      <c r="E101" s="14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row>
  </sheetData>
  <customSheetViews>
    <customSheetView guid="{C7C3785C-ACD0-4F87-9311-1170D3E28C26}" topLeftCell="A7">
      <selection activeCell="B10" sqref="B10"/>
      <pageMargins left="0.7" right="0.7" top="0.75" bottom="0.75" header="0.3" footer="0.3"/>
    </customSheetView>
  </customSheetViews>
  <mergeCells count="2">
    <mergeCell ref="E19:E27"/>
    <mergeCell ref="E29:E35"/>
  </mergeCells>
  <hyperlinks>
    <hyperlink ref="A1" location="Försättsblad!A1" display="HEM"/>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'A-delmål'!$N$9:$N$10</xm:f>
          </x14:formula1>
          <xm:sqref>D7:D17 D39:D47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showGridLines="0" topLeftCell="A29" zoomScaleNormal="100" workbookViewId="0">
      <selection activeCell="F25" sqref="F25"/>
    </sheetView>
  </sheetViews>
  <sheetFormatPr defaultRowHeight="15" x14ac:dyDescent="0.25"/>
  <cols>
    <col min="1" max="1" width="4.85546875" bestFit="1" customWidth="1"/>
    <col min="2" max="2" width="0.42578125" customWidth="1"/>
    <col min="3" max="3" width="2.140625" customWidth="1"/>
    <col min="4" max="4" width="8.7109375" style="11"/>
    <col min="5" max="5" width="3.42578125" style="11" bestFit="1" customWidth="1"/>
    <col min="6" max="6" width="65.140625" style="1" bestFit="1" customWidth="1"/>
    <col min="7" max="7" width="2.140625" customWidth="1"/>
    <col min="8" max="8" width="0.42578125" customWidth="1"/>
    <col min="14" max="14" width="15.5703125" hidden="1" customWidth="1"/>
  </cols>
  <sheetData>
    <row r="1" spans="1:28" x14ac:dyDescent="0.25">
      <c r="A1" s="192" t="s">
        <v>214</v>
      </c>
      <c r="B1" s="73"/>
      <c r="C1" s="73"/>
      <c r="D1" s="122"/>
      <c r="E1" s="122"/>
      <c r="F1" s="123"/>
      <c r="G1" s="73"/>
      <c r="H1" s="73"/>
      <c r="I1" s="79"/>
      <c r="J1" s="79"/>
      <c r="K1" s="79"/>
      <c r="L1" s="79"/>
      <c r="M1" s="79"/>
      <c r="N1" s="79"/>
      <c r="O1" s="79"/>
      <c r="P1" s="79"/>
      <c r="Q1" s="79"/>
      <c r="R1" s="79"/>
      <c r="S1" s="79"/>
      <c r="T1" s="79"/>
      <c r="U1" s="79"/>
      <c r="V1" s="79"/>
      <c r="W1" s="79"/>
      <c r="X1" s="79"/>
      <c r="Y1" s="79"/>
      <c r="Z1" s="79"/>
      <c r="AA1" s="79"/>
      <c r="AB1" s="79"/>
    </row>
    <row r="2" spans="1:28" ht="2.4500000000000002" customHeight="1" thickBot="1" x14ac:dyDescent="0.3">
      <c r="A2" s="79"/>
      <c r="B2" s="76"/>
      <c r="C2" s="71"/>
      <c r="D2" s="118"/>
      <c r="E2" s="118"/>
      <c r="F2" s="119"/>
      <c r="G2" s="71"/>
      <c r="H2" s="76"/>
      <c r="I2" s="79"/>
      <c r="J2" s="79"/>
      <c r="K2" s="79"/>
      <c r="L2" s="79"/>
      <c r="M2" s="79"/>
      <c r="N2" s="79"/>
      <c r="O2" s="79"/>
      <c r="P2" s="79"/>
      <c r="Q2" s="79"/>
      <c r="R2" s="79"/>
      <c r="S2" s="79"/>
      <c r="T2" s="79"/>
      <c r="U2" s="79"/>
      <c r="V2" s="79"/>
      <c r="W2" s="79"/>
      <c r="X2" s="79"/>
      <c r="Y2" s="79"/>
      <c r="Z2" s="79"/>
      <c r="AA2" s="79"/>
      <c r="AB2" s="79"/>
    </row>
    <row r="3" spans="1:28" ht="19.5" thickBot="1" x14ac:dyDescent="0.3">
      <c r="A3" s="79"/>
      <c r="B3" s="76"/>
      <c r="C3" s="40"/>
      <c r="D3" s="17"/>
      <c r="E3" s="17"/>
      <c r="F3" s="216" t="s">
        <v>89</v>
      </c>
      <c r="G3" s="42"/>
      <c r="H3" s="76"/>
      <c r="I3" s="79"/>
      <c r="J3" s="79"/>
      <c r="K3" s="79"/>
      <c r="L3" s="79"/>
      <c r="M3" s="79"/>
      <c r="N3" s="79"/>
      <c r="O3" s="79"/>
      <c r="P3" s="79"/>
      <c r="Q3" s="79"/>
      <c r="R3" s="79"/>
      <c r="S3" s="79"/>
      <c r="T3" s="79"/>
      <c r="U3" s="79"/>
      <c r="V3" s="79"/>
      <c r="W3" s="79"/>
      <c r="X3" s="79"/>
      <c r="Y3" s="79"/>
      <c r="Z3" s="79"/>
      <c r="AA3" s="79"/>
      <c r="AB3" s="79"/>
    </row>
    <row r="4" spans="1:28" x14ac:dyDescent="0.25">
      <c r="A4" s="79"/>
      <c r="B4" s="76"/>
      <c r="C4" s="43"/>
      <c r="D4" s="260" t="s">
        <v>90</v>
      </c>
      <c r="E4" s="17"/>
      <c r="F4" s="12" t="s">
        <v>281</v>
      </c>
      <c r="G4" s="5"/>
      <c r="H4" s="76"/>
      <c r="I4" s="79"/>
      <c r="J4" s="79"/>
      <c r="K4" s="79"/>
      <c r="L4" s="79"/>
      <c r="M4" s="79"/>
      <c r="N4" s="79"/>
      <c r="O4" s="79"/>
      <c r="P4" s="79"/>
      <c r="Q4" s="79"/>
      <c r="R4" s="79"/>
      <c r="S4" s="79"/>
      <c r="T4" s="79"/>
      <c r="U4" s="79"/>
      <c r="V4" s="79"/>
      <c r="W4" s="79"/>
      <c r="X4" s="79"/>
      <c r="Y4" s="79"/>
      <c r="Z4" s="79"/>
      <c r="AA4" s="79"/>
      <c r="AB4" s="79"/>
    </row>
    <row r="5" spans="1:28" x14ac:dyDescent="0.25">
      <c r="A5" s="79"/>
      <c r="B5" s="76"/>
      <c r="C5" s="43"/>
      <c r="D5" s="261"/>
      <c r="E5" s="129" t="s">
        <v>13</v>
      </c>
      <c r="F5" s="195" t="s">
        <v>296</v>
      </c>
      <c r="G5" s="5"/>
      <c r="H5" s="76"/>
      <c r="I5" s="79"/>
      <c r="J5" s="79"/>
      <c r="K5" s="79"/>
      <c r="L5" s="79"/>
      <c r="M5" s="79"/>
      <c r="N5" s="79"/>
      <c r="O5" s="79"/>
      <c r="P5" s="79"/>
      <c r="Q5" s="79"/>
      <c r="R5" s="79"/>
      <c r="S5" s="79"/>
      <c r="T5" s="79"/>
      <c r="U5" s="79"/>
      <c r="V5" s="79"/>
      <c r="W5" s="79"/>
      <c r="X5" s="79"/>
      <c r="Y5" s="79"/>
      <c r="Z5" s="79"/>
      <c r="AA5" s="79"/>
      <c r="AB5" s="79"/>
    </row>
    <row r="6" spans="1:28" ht="30" x14ac:dyDescent="0.25">
      <c r="A6" s="79"/>
      <c r="B6" s="76"/>
      <c r="C6" s="43"/>
      <c r="D6" s="261"/>
      <c r="E6" s="129" t="s">
        <v>13</v>
      </c>
      <c r="F6" s="195" t="s">
        <v>91</v>
      </c>
      <c r="G6" s="5"/>
      <c r="H6" s="76"/>
      <c r="I6" s="79"/>
      <c r="J6" s="79"/>
      <c r="K6" s="79"/>
      <c r="L6" s="79"/>
      <c r="M6" s="79"/>
      <c r="N6" s="126"/>
      <c r="O6" s="79"/>
      <c r="P6" s="79"/>
      <c r="Q6" s="79"/>
      <c r="R6" s="79"/>
      <c r="S6" s="79"/>
      <c r="T6" s="79"/>
      <c r="U6" s="79"/>
      <c r="V6" s="79"/>
      <c r="W6" s="79"/>
      <c r="X6" s="79"/>
      <c r="Y6" s="79"/>
      <c r="Z6" s="79"/>
      <c r="AA6" s="79"/>
      <c r="AB6" s="79"/>
    </row>
    <row r="7" spans="1:28" ht="30" x14ac:dyDescent="0.25">
      <c r="A7" s="79"/>
      <c r="B7" s="76"/>
      <c r="C7" s="43"/>
      <c r="D7" s="261"/>
      <c r="E7" s="129" t="s">
        <v>13</v>
      </c>
      <c r="F7" s="195" t="s">
        <v>92</v>
      </c>
      <c r="G7" s="5"/>
      <c r="H7" s="76"/>
      <c r="I7" s="79"/>
      <c r="J7" s="79"/>
      <c r="K7" s="79"/>
      <c r="L7" s="79"/>
      <c r="M7" s="79"/>
      <c r="N7" s="126"/>
      <c r="O7" s="79"/>
      <c r="P7" s="79"/>
      <c r="Q7" s="79"/>
      <c r="R7" s="79"/>
      <c r="S7" s="79"/>
      <c r="T7" s="79"/>
      <c r="U7" s="79"/>
      <c r="V7" s="79"/>
      <c r="W7" s="79"/>
      <c r="X7" s="79"/>
      <c r="Y7" s="79"/>
      <c r="Z7" s="79"/>
      <c r="AA7" s="79"/>
      <c r="AB7" s="79"/>
    </row>
    <row r="8" spans="1:28" x14ac:dyDescent="0.25">
      <c r="A8" s="79"/>
      <c r="B8" s="76"/>
      <c r="C8" s="43"/>
      <c r="D8" s="261"/>
      <c r="E8" s="129" t="s">
        <v>13</v>
      </c>
      <c r="F8" s="195" t="s">
        <v>93</v>
      </c>
      <c r="G8" s="5"/>
      <c r="H8" s="76"/>
      <c r="I8" s="79"/>
      <c r="J8" s="79"/>
      <c r="K8" s="79"/>
      <c r="L8" s="79"/>
      <c r="M8" s="79"/>
      <c r="N8" s="127" t="s">
        <v>211</v>
      </c>
      <c r="O8" s="79"/>
      <c r="P8" s="79"/>
      <c r="Q8" s="79"/>
      <c r="R8" s="79"/>
      <c r="S8" s="79"/>
      <c r="T8" s="79"/>
      <c r="U8" s="79"/>
      <c r="V8" s="79"/>
      <c r="W8" s="79"/>
      <c r="X8" s="79"/>
      <c r="Y8" s="79"/>
      <c r="Z8" s="79"/>
      <c r="AA8" s="79"/>
      <c r="AB8" s="79"/>
    </row>
    <row r="9" spans="1:28" x14ac:dyDescent="0.25">
      <c r="A9" s="79"/>
      <c r="B9" s="76"/>
      <c r="C9" s="43"/>
      <c r="D9" s="261"/>
      <c r="E9" s="129" t="s">
        <v>13</v>
      </c>
      <c r="F9" s="195" t="s">
        <v>94</v>
      </c>
      <c r="G9" s="5"/>
      <c r="H9" s="76"/>
      <c r="I9" s="79"/>
      <c r="J9" s="79"/>
      <c r="K9" s="79"/>
      <c r="L9" s="79"/>
      <c r="M9" s="79"/>
      <c r="N9" s="127" t="s">
        <v>13</v>
      </c>
      <c r="O9" s="79"/>
      <c r="P9" s="79"/>
      <c r="Q9" s="79"/>
      <c r="R9" s="79"/>
      <c r="S9" s="79"/>
      <c r="T9" s="79"/>
      <c r="U9" s="79"/>
      <c r="V9" s="79"/>
      <c r="W9" s="79"/>
      <c r="X9" s="79"/>
      <c r="Y9" s="79"/>
      <c r="Z9" s="79"/>
      <c r="AA9" s="79"/>
      <c r="AB9" s="79"/>
    </row>
    <row r="10" spans="1:28" ht="45" x14ac:dyDescent="0.25">
      <c r="A10" s="79"/>
      <c r="B10" s="76"/>
      <c r="C10" s="43"/>
      <c r="D10" s="261"/>
      <c r="E10" s="129" t="s">
        <v>13</v>
      </c>
      <c r="F10" s="195" t="s">
        <v>297</v>
      </c>
      <c r="G10" s="5"/>
      <c r="H10" s="76"/>
      <c r="I10" s="79"/>
      <c r="J10" s="79"/>
      <c r="K10" s="79"/>
      <c r="L10" s="79"/>
      <c r="M10" s="79"/>
      <c r="N10" s="128" t="s">
        <v>210</v>
      </c>
      <c r="O10" s="79"/>
      <c r="P10" s="79"/>
      <c r="Q10" s="79"/>
      <c r="R10" s="79"/>
      <c r="S10" s="79"/>
      <c r="T10" s="79"/>
      <c r="U10" s="79"/>
      <c r="V10" s="79"/>
      <c r="W10" s="79"/>
      <c r="X10" s="79"/>
      <c r="Y10" s="79"/>
      <c r="Z10" s="79"/>
      <c r="AA10" s="79"/>
      <c r="AB10" s="79"/>
    </row>
    <row r="11" spans="1:28" ht="30" x14ac:dyDescent="0.25">
      <c r="A11" s="79"/>
      <c r="B11" s="76"/>
      <c r="C11" s="43"/>
      <c r="D11" s="261"/>
      <c r="E11" s="129" t="s">
        <v>13</v>
      </c>
      <c r="F11" s="195" t="s">
        <v>298</v>
      </c>
      <c r="G11" s="5"/>
      <c r="H11" s="76"/>
      <c r="I11" s="79"/>
      <c r="J11" s="79"/>
      <c r="K11" s="79"/>
      <c r="L11" s="79"/>
      <c r="M11" s="79"/>
      <c r="N11" s="79"/>
      <c r="O11" s="79"/>
      <c r="P11" s="79"/>
      <c r="Q11" s="79"/>
      <c r="R11" s="79"/>
      <c r="S11" s="79"/>
      <c r="T11" s="79"/>
      <c r="U11" s="79"/>
      <c r="V11" s="79"/>
      <c r="W11" s="79"/>
      <c r="X11" s="79"/>
      <c r="Y11" s="79"/>
      <c r="Z11" s="79"/>
      <c r="AA11" s="79"/>
      <c r="AB11" s="79"/>
    </row>
    <row r="12" spans="1:28" x14ac:dyDescent="0.25">
      <c r="A12" s="79"/>
      <c r="B12" s="76"/>
      <c r="C12" s="43"/>
      <c r="D12" s="261"/>
      <c r="E12" s="129" t="s">
        <v>13</v>
      </c>
      <c r="F12" s="195" t="s">
        <v>95</v>
      </c>
      <c r="G12" s="5"/>
      <c r="H12" s="76"/>
      <c r="I12" s="79"/>
      <c r="J12" s="79"/>
      <c r="K12" s="79"/>
      <c r="L12" s="79"/>
      <c r="M12" s="79"/>
      <c r="N12" s="79"/>
      <c r="O12" s="79"/>
      <c r="P12" s="79"/>
      <c r="Q12" s="79"/>
      <c r="R12" s="79"/>
      <c r="S12" s="79"/>
      <c r="T12" s="79"/>
      <c r="U12" s="79"/>
      <c r="V12" s="79"/>
      <c r="W12" s="79"/>
      <c r="X12" s="79"/>
      <c r="Y12" s="79"/>
      <c r="Z12" s="79"/>
      <c r="AA12" s="79"/>
      <c r="AB12" s="79"/>
    </row>
    <row r="13" spans="1:28" ht="15.75" thickBot="1" x14ac:dyDescent="0.3">
      <c r="A13" s="79"/>
      <c r="B13" s="76"/>
      <c r="C13" s="43"/>
      <c r="D13" s="262"/>
      <c r="E13" s="130" t="s">
        <v>13</v>
      </c>
      <c r="F13" s="196" t="s">
        <v>216</v>
      </c>
      <c r="G13" s="5"/>
      <c r="H13" s="76"/>
      <c r="I13" s="79"/>
      <c r="J13" s="79"/>
      <c r="K13" s="79"/>
      <c r="L13" s="79"/>
      <c r="M13" s="79"/>
      <c r="N13" s="79"/>
      <c r="O13" s="79"/>
      <c r="P13" s="79"/>
      <c r="Q13" s="79"/>
      <c r="R13" s="79"/>
      <c r="S13" s="79"/>
      <c r="T13" s="79"/>
      <c r="U13" s="79"/>
      <c r="V13" s="79"/>
      <c r="W13" s="79"/>
      <c r="X13" s="79"/>
      <c r="Y13" s="79"/>
      <c r="Z13" s="79"/>
      <c r="AA13" s="79"/>
      <c r="AB13" s="79"/>
    </row>
    <row r="14" spans="1:28" ht="15.75" thickBot="1" x14ac:dyDescent="0.3">
      <c r="A14" s="79"/>
      <c r="B14" s="76"/>
      <c r="C14" s="43"/>
      <c r="D14" s="51"/>
      <c r="E14" s="51"/>
      <c r="F14" s="48"/>
      <c r="G14" s="5"/>
      <c r="H14" s="76"/>
      <c r="I14" s="79"/>
      <c r="J14" s="79"/>
      <c r="K14" s="79"/>
      <c r="L14" s="79"/>
      <c r="M14" s="79"/>
      <c r="N14" s="79"/>
      <c r="O14" s="79"/>
      <c r="P14" s="79"/>
      <c r="Q14" s="79"/>
      <c r="R14" s="79"/>
      <c r="S14" s="79"/>
      <c r="T14" s="79"/>
      <c r="U14" s="79"/>
      <c r="V14" s="79"/>
      <c r="W14" s="79"/>
      <c r="X14" s="79"/>
      <c r="Y14" s="79"/>
      <c r="Z14" s="79"/>
      <c r="AA14" s="79"/>
      <c r="AB14" s="79"/>
    </row>
    <row r="15" spans="1:28" x14ac:dyDescent="0.25">
      <c r="A15" s="79"/>
      <c r="B15" s="76"/>
      <c r="C15" s="43"/>
      <c r="D15" s="260" t="s">
        <v>96</v>
      </c>
      <c r="E15" s="16"/>
      <c r="F15" s="15" t="s">
        <v>282</v>
      </c>
      <c r="G15" s="5"/>
      <c r="H15" s="76"/>
      <c r="I15" s="79"/>
      <c r="J15" s="79"/>
      <c r="K15" s="79"/>
      <c r="L15" s="79"/>
      <c r="M15" s="79"/>
      <c r="N15" s="79"/>
      <c r="O15" s="79"/>
      <c r="P15" s="79"/>
      <c r="Q15" s="79"/>
      <c r="R15" s="79"/>
      <c r="S15" s="79"/>
      <c r="T15" s="79"/>
      <c r="U15" s="79"/>
      <c r="V15" s="79"/>
      <c r="W15" s="79"/>
      <c r="X15" s="79"/>
      <c r="Y15" s="79"/>
      <c r="Z15" s="79"/>
      <c r="AA15" s="79"/>
      <c r="AB15" s="79"/>
    </row>
    <row r="16" spans="1:28" ht="45" x14ac:dyDescent="0.25">
      <c r="A16" s="79"/>
      <c r="B16" s="76"/>
      <c r="C16" s="43"/>
      <c r="D16" s="261"/>
      <c r="E16" s="129" t="s">
        <v>13</v>
      </c>
      <c r="F16" s="13" t="s">
        <v>299</v>
      </c>
      <c r="G16" s="5"/>
      <c r="H16" s="76"/>
      <c r="I16" s="79"/>
      <c r="J16" s="79"/>
      <c r="K16" s="79"/>
      <c r="L16" s="79"/>
      <c r="M16" s="79"/>
      <c r="N16" s="79"/>
      <c r="O16" s="79"/>
      <c r="P16" s="79"/>
      <c r="Q16" s="79"/>
      <c r="R16" s="79"/>
      <c r="S16" s="79"/>
      <c r="T16" s="79"/>
      <c r="U16" s="79"/>
      <c r="V16" s="79"/>
      <c r="W16" s="79"/>
      <c r="X16" s="79"/>
      <c r="Y16" s="79"/>
      <c r="Z16" s="79"/>
      <c r="AA16" s="79"/>
      <c r="AB16" s="79"/>
    </row>
    <row r="17" spans="1:28" x14ac:dyDescent="0.25">
      <c r="A17" s="79"/>
      <c r="B17" s="76"/>
      <c r="C17" s="43"/>
      <c r="D17" s="261"/>
      <c r="E17" s="129" t="s">
        <v>13</v>
      </c>
      <c r="F17" s="13" t="s">
        <v>97</v>
      </c>
      <c r="G17" s="5"/>
      <c r="H17" s="76"/>
      <c r="I17" s="79"/>
      <c r="J17" s="79"/>
      <c r="K17" s="79"/>
      <c r="L17" s="79"/>
      <c r="M17" s="79"/>
      <c r="N17" s="79"/>
      <c r="O17" s="79"/>
      <c r="P17" s="79"/>
      <c r="Q17" s="79"/>
      <c r="R17" s="79"/>
      <c r="S17" s="79"/>
      <c r="T17" s="79"/>
      <c r="U17" s="79"/>
      <c r="V17" s="79"/>
      <c r="W17" s="79"/>
      <c r="X17" s="79"/>
      <c r="Y17" s="79"/>
      <c r="Z17" s="79"/>
      <c r="AA17" s="79"/>
      <c r="AB17" s="79"/>
    </row>
    <row r="18" spans="1:28" ht="60.75" thickBot="1" x14ac:dyDescent="0.3">
      <c r="A18" s="79"/>
      <c r="B18" s="76"/>
      <c r="C18" s="43"/>
      <c r="D18" s="262"/>
      <c r="E18" s="130" t="s">
        <v>13</v>
      </c>
      <c r="F18" s="14" t="s">
        <v>300</v>
      </c>
      <c r="G18" s="5"/>
      <c r="H18" s="76"/>
      <c r="I18" s="79"/>
      <c r="J18" s="79"/>
      <c r="K18" s="79"/>
      <c r="L18" s="79"/>
      <c r="M18" s="79"/>
      <c r="N18" s="79"/>
      <c r="O18" s="79"/>
      <c r="P18" s="79"/>
      <c r="Q18" s="79"/>
      <c r="R18" s="79"/>
      <c r="S18" s="79"/>
      <c r="T18" s="79"/>
      <c r="U18" s="79"/>
      <c r="V18" s="79"/>
      <c r="W18" s="79"/>
      <c r="X18" s="79"/>
      <c r="Y18" s="79"/>
      <c r="Z18" s="79"/>
      <c r="AA18" s="79"/>
      <c r="AB18" s="79"/>
    </row>
    <row r="19" spans="1:28" ht="15.75" thickBot="1" x14ac:dyDescent="0.3">
      <c r="A19" s="79"/>
      <c r="B19" s="76"/>
      <c r="C19" s="43"/>
      <c r="D19" s="51"/>
      <c r="E19" s="51"/>
      <c r="F19" s="48"/>
      <c r="G19" s="5"/>
      <c r="H19" s="76"/>
      <c r="I19" s="79"/>
      <c r="J19" s="79"/>
      <c r="K19" s="79"/>
      <c r="L19" s="79"/>
      <c r="M19" s="79"/>
      <c r="N19" s="79"/>
      <c r="O19" s="79"/>
      <c r="P19" s="79"/>
      <c r="Q19" s="79"/>
      <c r="R19" s="79"/>
      <c r="S19" s="79"/>
      <c r="T19" s="79"/>
      <c r="U19" s="79"/>
      <c r="V19" s="79"/>
      <c r="W19" s="79"/>
      <c r="X19" s="79"/>
      <c r="Y19" s="79"/>
      <c r="Z19" s="79"/>
      <c r="AA19" s="79"/>
      <c r="AB19" s="79"/>
    </row>
    <row r="20" spans="1:28" x14ac:dyDescent="0.25">
      <c r="A20" s="79"/>
      <c r="B20" s="76"/>
      <c r="C20" s="43"/>
      <c r="D20" s="260" t="s">
        <v>98</v>
      </c>
      <c r="E20" s="16"/>
      <c r="F20" s="15" t="s">
        <v>99</v>
      </c>
      <c r="G20" s="5"/>
      <c r="H20" s="76"/>
      <c r="I20" s="79"/>
      <c r="J20" s="79"/>
      <c r="K20" s="79"/>
      <c r="L20" s="79"/>
      <c r="M20" s="79"/>
      <c r="N20" s="79"/>
      <c r="O20" s="79"/>
      <c r="P20" s="79"/>
      <c r="Q20" s="79"/>
      <c r="R20" s="79"/>
      <c r="S20" s="79"/>
      <c r="T20" s="79"/>
      <c r="U20" s="79"/>
      <c r="V20" s="79"/>
      <c r="W20" s="79"/>
      <c r="X20" s="79"/>
      <c r="Y20" s="79"/>
      <c r="Z20" s="79"/>
      <c r="AA20" s="79"/>
      <c r="AB20" s="79"/>
    </row>
    <row r="21" spans="1:28" ht="30.75" thickBot="1" x14ac:dyDescent="0.3">
      <c r="A21" s="79"/>
      <c r="B21" s="76"/>
      <c r="C21" s="43"/>
      <c r="D21" s="262"/>
      <c r="E21" s="130" t="s">
        <v>13</v>
      </c>
      <c r="F21" s="14" t="s">
        <v>301</v>
      </c>
      <c r="G21" s="5"/>
      <c r="H21" s="76"/>
      <c r="I21" s="79"/>
      <c r="J21" s="79"/>
      <c r="K21" s="79"/>
      <c r="L21" s="79"/>
      <c r="M21" s="79"/>
      <c r="N21" s="79"/>
      <c r="O21" s="79"/>
      <c r="P21" s="79"/>
      <c r="Q21" s="79"/>
      <c r="R21" s="79"/>
      <c r="S21" s="79"/>
      <c r="T21" s="79"/>
      <c r="U21" s="79"/>
      <c r="V21" s="79"/>
      <c r="W21" s="79"/>
      <c r="X21" s="79"/>
      <c r="Y21" s="79"/>
      <c r="Z21" s="79"/>
      <c r="AA21" s="79"/>
      <c r="AB21" s="79"/>
    </row>
    <row r="22" spans="1:28" ht="15.75" thickBot="1" x14ac:dyDescent="0.3">
      <c r="A22" s="79"/>
      <c r="B22" s="76"/>
      <c r="C22" s="43"/>
      <c r="D22" s="51"/>
      <c r="E22" s="51"/>
      <c r="F22" s="48"/>
      <c r="G22" s="5"/>
      <c r="H22" s="76"/>
      <c r="I22" s="79"/>
      <c r="J22" s="79"/>
      <c r="K22" s="79"/>
      <c r="L22" s="79"/>
      <c r="M22" s="79"/>
      <c r="N22" s="79"/>
      <c r="O22" s="79"/>
      <c r="P22" s="79"/>
      <c r="Q22" s="79"/>
      <c r="R22" s="79"/>
      <c r="S22" s="79"/>
      <c r="T22" s="79"/>
      <c r="U22" s="79"/>
      <c r="V22" s="79"/>
      <c r="W22" s="79"/>
      <c r="X22" s="79"/>
      <c r="Y22" s="79"/>
      <c r="Z22" s="79"/>
      <c r="AA22" s="79"/>
      <c r="AB22" s="79"/>
    </row>
    <row r="23" spans="1:28" x14ac:dyDescent="0.25">
      <c r="A23" s="79"/>
      <c r="B23" s="76"/>
      <c r="C23" s="43"/>
      <c r="D23" s="260" t="s">
        <v>100</v>
      </c>
      <c r="E23" s="16"/>
      <c r="F23" s="15" t="s">
        <v>101</v>
      </c>
      <c r="G23" s="5"/>
      <c r="H23" s="76"/>
      <c r="I23" s="79"/>
      <c r="J23" s="79"/>
      <c r="K23" s="79"/>
      <c r="L23" s="79"/>
      <c r="M23" s="79"/>
      <c r="N23" s="79"/>
      <c r="O23" s="79"/>
      <c r="P23" s="79"/>
      <c r="Q23" s="79"/>
      <c r="R23" s="79"/>
      <c r="S23" s="79"/>
      <c r="T23" s="79"/>
      <c r="U23" s="79"/>
      <c r="V23" s="79"/>
      <c r="W23" s="79"/>
      <c r="X23" s="79"/>
      <c r="Y23" s="79"/>
      <c r="Z23" s="79"/>
      <c r="AA23" s="79"/>
      <c r="AB23" s="79"/>
    </row>
    <row r="24" spans="1:28" ht="30" x14ac:dyDescent="0.25">
      <c r="A24" s="79"/>
      <c r="B24" s="76"/>
      <c r="C24" s="43"/>
      <c r="D24" s="261"/>
      <c r="E24" s="129" t="s">
        <v>13</v>
      </c>
      <c r="F24" s="13" t="s">
        <v>116</v>
      </c>
      <c r="G24" s="5"/>
      <c r="H24" s="76"/>
      <c r="I24" s="79"/>
      <c r="J24" s="79"/>
      <c r="K24" s="79"/>
      <c r="L24" s="79"/>
      <c r="M24" s="79"/>
      <c r="N24" s="79"/>
      <c r="O24" s="79"/>
      <c r="P24" s="79"/>
      <c r="Q24" s="79"/>
      <c r="R24" s="79"/>
      <c r="S24" s="79"/>
      <c r="T24" s="79"/>
      <c r="U24" s="79"/>
      <c r="V24" s="79"/>
      <c r="W24" s="79"/>
      <c r="X24" s="79"/>
      <c r="Y24" s="79"/>
      <c r="Z24" s="79"/>
      <c r="AA24" s="79"/>
      <c r="AB24" s="79"/>
    </row>
    <row r="25" spans="1:28" ht="30" x14ac:dyDescent="0.25">
      <c r="A25" s="79"/>
      <c r="B25" s="76"/>
      <c r="C25" s="43"/>
      <c r="D25" s="261"/>
      <c r="E25" s="129" t="s">
        <v>13</v>
      </c>
      <c r="F25" s="13" t="s">
        <v>302</v>
      </c>
      <c r="G25" s="5"/>
      <c r="H25" s="76"/>
      <c r="I25" s="79"/>
      <c r="J25" s="79"/>
      <c r="K25" s="79"/>
      <c r="L25" s="79"/>
      <c r="M25" s="79"/>
      <c r="N25" s="79"/>
      <c r="O25" s="79"/>
      <c r="P25" s="79"/>
      <c r="Q25" s="79"/>
      <c r="R25" s="79"/>
      <c r="S25" s="79"/>
      <c r="T25" s="79"/>
      <c r="U25" s="79"/>
      <c r="V25" s="79"/>
      <c r="W25" s="79"/>
      <c r="X25" s="79"/>
      <c r="Y25" s="79"/>
      <c r="Z25" s="79"/>
      <c r="AA25" s="79"/>
      <c r="AB25" s="79"/>
    </row>
    <row r="26" spans="1:28" ht="30.75" thickBot="1" x14ac:dyDescent="0.3">
      <c r="A26" s="79"/>
      <c r="B26" s="76"/>
      <c r="C26" s="43"/>
      <c r="D26" s="262"/>
      <c r="E26" s="130" t="s">
        <v>13</v>
      </c>
      <c r="F26" s="14" t="s">
        <v>102</v>
      </c>
      <c r="G26" s="5"/>
      <c r="H26" s="76"/>
      <c r="I26" s="79"/>
      <c r="J26" s="79"/>
      <c r="K26" s="79"/>
      <c r="L26" s="79"/>
      <c r="M26" s="79"/>
      <c r="N26" s="79"/>
      <c r="O26" s="79"/>
      <c r="P26" s="79"/>
      <c r="Q26" s="79"/>
      <c r="R26" s="79"/>
      <c r="S26" s="79"/>
      <c r="T26" s="79"/>
      <c r="U26" s="79"/>
      <c r="V26" s="79"/>
      <c r="W26" s="79"/>
      <c r="X26" s="79"/>
      <c r="Y26" s="79"/>
      <c r="Z26" s="79"/>
      <c r="AA26" s="79"/>
      <c r="AB26" s="79"/>
    </row>
    <row r="27" spans="1:28" ht="15.75" thickBot="1" x14ac:dyDescent="0.3">
      <c r="A27" s="79"/>
      <c r="B27" s="76"/>
      <c r="C27" s="43"/>
      <c r="D27" s="51"/>
      <c r="E27" s="51"/>
      <c r="F27" s="48"/>
      <c r="G27" s="5"/>
      <c r="H27" s="76"/>
      <c r="I27" s="79"/>
      <c r="J27" s="79"/>
      <c r="K27" s="79"/>
      <c r="L27" s="79"/>
      <c r="M27" s="79"/>
      <c r="N27" s="79"/>
      <c r="O27" s="79"/>
      <c r="P27" s="79"/>
      <c r="Q27" s="79"/>
      <c r="R27" s="79"/>
      <c r="S27" s="79"/>
      <c r="T27" s="79"/>
      <c r="U27" s="79"/>
      <c r="V27" s="79"/>
      <c r="W27" s="79"/>
      <c r="X27" s="79"/>
      <c r="Y27" s="79"/>
      <c r="Z27" s="79"/>
      <c r="AA27" s="79"/>
      <c r="AB27" s="79"/>
    </row>
    <row r="28" spans="1:28" x14ac:dyDescent="0.25">
      <c r="A28" s="79"/>
      <c r="B28" s="76"/>
      <c r="C28" s="43"/>
      <c r="D28" s="260" t="s">
        <v>103</v>
      </c>
      <c r="E28" s="16"/>
      <c r="F28" s="15" t="s">
        <v>104</v>
      </c>
      <c r="G28" s="5"/>
      <c r="H28" s="76"/>
      <c r="I28" s="79"/>
      <c r="J28" s="79"/>
      <c r="K28" s="79"/>
      <c r="L28" s="79"/>
      <c r="M28" s="79"/>
      <c r="N28" s="79"/>
      <c r="O28" s="79"/>
      <c r="P28" s="79"/>
      <c r="Q28" s="79"/>
      <c r="R28" s="79"/>
      <c r="S28" s="79"/>
      <c r="T28" s="79"/>
      <c r="U28" s="79"/>
      <c r="V28" s="79"/>
      <c r="W28" s="79"/>
      <c r="X28" s="79"/>
      <c r="Y28" s="79"/>
      <c r="Z28" s="79"/>
      <c r="AA28" s="79"/>
      <c r="AB28" s="79"/>
    </row>
    <row r="29" spans="1:28" ht="30" x14ac:dyDescent="0.25">
      <c r="A29" s="79"/>
      <c r="B29" s="76"/>
      <c r="C29" s="43"/>
      <c r="D29" s="261"/>
      <c r="E29" s="129" t="s">
        <v>13</v>
      </c>
      <c r="F29" s="13" t="s">
        <v>105</v>
      </c>
      <c r="G29" s="5"/>
      <c r="H29" s="76"/>
      <c r="I29" s="79"/>
      <c r="J29" s="79"/>
      <c r="K29" s="79"/>
      <c r="L29" s="79"/>
      <c r="M29" s="79"/>
      <c r="N29" s="79"/>
      <c r="O29" s="79"/>
      <c r="P29" s="79"/>
      <c r="Q29" s="79"/>
      <c r="R29" s="79"/>
      <c r="S29" s="79"/>
      <c r="T29" s="79"/>
      <c r="U29" s="79"/>
      <c r="V29" s="79"/>
      <c r="W29" s="79"/>
      <c r="X29" s="79"/>
      <c r="Y29" s="79"/>
      <c r="Z29" s="79"/>
      <c r="AA29" s="79"/>
      <c r="AB29" s="79"/>
    </row>
    <row r="30" spans="1:28" x14ac:dyDescent="0.25">
      <c r="A30" s="79"/>
      <c r="B30" s="76"/>
      <c r="C30" s="43"/>
      <c r="D30" s="261"/>
      <c r="E30" s="129" t="s">
        <v>13</v>
      </c>
      <c r="F30" s="13" t="s">
        <v>106</v>
      </c>
      <c r="G30" s="5"/>
      <c r="H30" s="76"/>
      <c r="I30" s="79"/>
      <c r="J30" s="79"/>
      <c r="K30" s="79"/>
      <c r="L30" s="79"/>
      <c r="M30" s="79"/>
      <c r="N30" s="79"/>
      <c r="O30" s="79"/>
      <c r="P30" s="79"/>
      <c r="Q30" s="79"/>
      <c r="R30" s="79"/>
      <c r="S30" s="79"/>
      <c r="T30" s="79"/>
      <c r="U30" s="79"/>
      <c r="V30" s="79"/>
      <c r="W30" s="79"/>
      <c r="X30" s="79"/>
      <c r="Y30" s="79"/>
      <c r="Z30" s="79"/>
      <c r="AA30" s="79"/>
      <c r="AB30" s="79"/>
    </row>
    <row r="31" spans="1:28" ht="30.75" thickBot="1" x14ac:dyDescent="0.3">
      <c r="A31" s="79"/>
      <c r="B31" s="76"/>
      <c r="C31" s="43"/>
      <c r="D31" s="262"/>
      <c r="E31" s="130" t="s">
        <v>13</v>
      </c>
      <c r="F31" s="14" t="s">
        <v>303</v>
      </c>
      <c r="G31" s="5"/>
      <c r="H31" s="76"/>
      <c r="I31" s="79"/>
      <c r="J31" s="79"/>
      <c r="K31" s="79"/>
      <c r="L31" s="79"/>
      <c r="M31" s="79"/>
      <c r="N31" s="79"/>
      <c r="O31" s="79"/>
      <c r="P31" s="79"/>
      <c r="Q31" s="79"/>
      <c r="R31" s="79"/>
      <c r="S31" s="79"/>
      <c r="T31" s="79"/>
      <c r="U31" s="79"/>
      <c r="V31" s="79"/>
      <c r="W31" s="79"/>
      <c r="X31" s="79"/>
      <c r="Y31" s="79"/>
      <c r="Z31" s="79"/>
      <c r="AA31" s="79"/>
      <c r="AB31" s="79"/>
    </row>
    <row r="32" spans="1:28" ht="15.75" thickBot="1" x14ac:dyDescent="0.3">
      <c r="A32" s="79"/>
      <c r="B32" s="76"/>
      <c r="C32" s="43"/>
      <c r="D32" s="51"/>
      <c r="E32" s="51"/>
      <c r="F32" s="48"/>
      <c r="G32" s="5"/>
      <c r="H32" s="76"/>
      <c r="I32" s="79"/>
      <c r="J32" s="79"/>
      <c r="K32" s="79"/>
      <c r="L32" s="79"/>
      <c r="M32" s="79"/>
      <c r="N32" s="79"/>
      <c r="O32" s="79"/>
      <c r="P32" s="79"/>
      <c r="Q32" s="79"/>
      <c r="R32" s="79"/>
      <c r="S32" s="79"/>
      <c r="T32" s="79"/>
      <c r="U32" s="79"/>
      <c r="V32" s="79"/>
      <c r="W32" s="79"/>
      <c r="X32" s="79"/>
      <c r="Y32" s="79"/>
      <c r="Z32" s="79"/>
      <c r="AA32" s="79"/>
      <c r="AB32" s="79"/>
    </row>
    <row r="33" spans="1:28" x14ac:dyDescent="0.25">
      <c r="A33" s="79"/>
      <c r="B33" s="76"/>
      <c r="C33" s="43"/>
      <c r="D33" s="260" t="s">
        <v>107</v>
      </c>
      <c r="E33" s="16"/>
      <c r="F33" s="15" t="s">
        <v>108</v>
      </c>
      <c r="G33" s="5"/>
      <c r="H33" s="76"/>
      <c r="I33" s="79"/>
      <c r="J33" s="79"/>
      <c r="K33" s="79"/>
      <c r="L33" s="79"/>
      <c r="M33" s="79"/>
      <c r="N33" s="79"/>
      <c r="O33" s="79"/>
      <c r="P33" s="79"/>
      <c r="Q33" s="79"/>
      <c r="R33" s="79"/>
      <c r="S33" s="79"/>
      <c r="T33" s="79"/>
      <c r="U33" s="79"/>
      <c r="V33" s="79"/>
      <c r="W33" s="79"/>
      <c r="X33" s="79"/>
      <c r="Y33" s="79"/>
      <c r="Z33" s="79"/>
      <c r="AA33" s="79"/>
      <c r="AB33" s="79"/>
    </row>
    <row r="34" spans="1:28" ht="30" x14ac:dyDescent="0.25">
      <c r="A34" s="79"/>
      <c r="B34" s="76"/>
      <c r="C34" s="43"/>
      <c r="D34" s="261"/>
      <c r="E34" s="129" t="s">
        <v>13</v>
      </c>
      <c r="F34" s="13" t="s">
        <v>109</v>
      </c>
      <c r="G34" s="5"/>
      <c r="H34" s="76"/>
      <c r="I34" s="79"/>
      <c r="J34" s="79"/>
      <c r="K34" s="79"/>
      <c r="L34" s="79"/>
      <c r="M34" s="79"/>
      <c r="N34" s="79"/>
      <c r="O34" s="79"/>
      <c r="P34" s="79"/>
      <c r="Q34" s="79"/>
      <c r="R34" s="79"/>
      <c r="S34" s="79"/>
      <c r="T34" s="79"/>
      <c r="U34" s="79"/>
      <c r="V34" s="79"/>
      <c r="W34" s="79"/>
      <c r="X34" s="79"/>
      <c r="Y34" s="79"/>
      <c r="Z34" s="79"/>
      <c r="AA34" s="79"/>
      <c r="AB34" s="79"/>
    </row>
    <row r="35" spans="1:28" ht="30" x14ac:dyDescent="0.25">
      <c r="A35" s="79"/>
      <c r="B35" s="76"/>
      <c r="C35" s="43"/>
      <c r="D35" s="261"/>
      <c r="E35" s="129" t="s">
        <v>13</v>
      </c>
      <c r="F35" s="13" t="s">
        <v>304</v>
      </c>
      <c r="G35" s="5"/>
      <c r="H35" s="76"/>
      <c r="I35" s="79"/>
      <c r="J35" s="79"/>
      <c r="K35" s="79"/>
      <c r="L35" s="79"/>
      <c r="M35" s="79"/>
      <c r="N35" s="79"/>
      <c r="O35" s="79"/>
      <c r="P35" s="79"/>
      <c r="Q35" s="79"/>
      <c r="R35" s="79"/>
      <c r="S35" s="79"/>
      <c r="T35" s="79"/>
      <c r="U35" s="79"/>
      <c r="V35" s="79"/>
      <c r="W35" s="79"/>
      <c r="X35" s="79"/>
      <c r="Y35" s="79"/>
      <c r="Z35" s="79"/>
      <c r="AA35" s="79"/>
      <c r="AB35" s="79"/>
    </row>
    <row r="36" spans="1:28" ht="45.75" thickBot="1" x14ac:dyDescent="0.3">
      <c r="A36" s="79"/>
      <c r="B36" s="76"/>
      <c r="C36" s="43"/>
      <c r="D36" s="262"/>
      <c r="E36" s="130" t="s">
        <v>13</v>
      </c>
      <c r="F36" s="14" t="s">
        <v>110</v>
      </c>
      <c r="G36" s="5"/>
      <c r="H36" s="76"/>
      <c r="I36" s="79"/>
      <c r="J36" s="79"/>
      <c r="K36" s="79"/>
      <c r="L36" s="79"/>
      <c r="M36" s="79"/>
      <c r="N36" s="79"/>
      <c r="O36" s="79"/>
      <c r="P36" s="79"/>
      <c r="Q36" s="79"/>
      <c r="R36" s="79"/>
      <c r="S36" s="79"/>
      <c r="T36" s="79"/>
      <c r="U36" s="79"/>
      <c r="V36" s="79"/>
      <c r="W36" s="79"/>
      <c r="X36" s="79"/>
      <c r="Y36" s="79"/>
      <c r="Z36" s="79"/>
      <c r="AA36" s="79"/>
      <c r="AB36" s="79"/>
    </row>
    <row r="37" spans="1:28" ht="15.75" thickBot="1" x14ac:dyDescent="0.3">
      <c r="A37" s="79"/>
      <c r="B37" s="76"/>
      <c r="C37" s="8"/>
      <c r="D37" s="52"/>
      <c r="E37" s="52"/>
      <c r="F37" s="53"/>
      <c r="G37" s="46"/>
      <c r="H37" s="76"/>
      <c r="I37" s="79"/>
      <c r="J37" s="79"/>
      <c r="K37" s="79"/>
      <c r="L37" s="79"/>
      <c r="M37" s="79"/>
      <c r="N37" s="79"/>
      <c r="O37" s="79"/>
      <c r="P37" s="79"/>
      <c r="Q37" s="79"/>
      <c r="R37" s="79"/>
      <c r="S37" s="79"/>
      <c r="T37" s="79"/>
      <c r="U37" s="79"/>
      <c r="V37" s="79"/>
      <c r="W37" s="79"/>
      <c r="X37" s="79"/>
      <c r="Y37" s="79"/>
      <c r="Z37" s="79"/>
      <c r="AA37" s="79"/>
      <c r="AB37" s="79"/>
    </row>
    <row r="38" spans="1:28" ht="2.4500000000000002" customHeight="1" x14ac:dyDescent="0.25">
      <c r="A38" s="79"/>
      <c r="B38" s="76"/>
      <c r="C38" s="76"/>
      <c r="D38" s="120"/>
      <c r="E38" s="120"/>
      <c r="F38" s="121"/>
      <c r="G38" s="76"/>
      <c r="H38" s="76"/>
      <c r="I38" s="79"/>
      <c r="J38" s="79"/>
      <c r="K38" s="79"/>
      <c r="L38" s="79"/>
      <c r="M38" s="79"/>
      <c r="N38" s="79"/>
      <c r="O38" s="79"/>
      <c r="P38" s="79"/>
      <c r="Q38" s="79"/>
      <c r="R38" s="79"/>
      <c r="S38" s="79"/>
      <c r="T38" s="79"/>
      <c r="U38" s="79"/>
      <c r="V38" s="79"/>
      <c r="W38" s="79"/>
      <c r="X38" s="79"/>
      <c r="Y38" s="79"/>
      <c r="Z38" s="79"/>
      <c r="AA38" s="79"/>
      <c r="AB38" s="79"/>
    </row>
    <row r="39" spans="1:28" x14ac:dyDescent="0.25">
      <c r="A39" s="79"/>
      <c r="B39" s="79"/>
      <c r="C39" s="79"/>
      <c r="D39" s="124"/>
      <c r="E39" s="124"/>
      <c r="F39" s="125"/>
      <c r="G39" s="79"/>
      <c r="H39" s="79"/>
      <c r="I39" s="79"/>
      <c r="J39" s="79"/>
      <c r="K39" s="79"/>
      <c r="L39" s="79"/>
      <c r="M39" s="79"/>
      <c r="N39" s="79"/>
      <c r="O39" s="79"/>
      <c r="P39" s="79"/>
      <c r="Q39" s="79"/>
      <c r="R39" s="79"/>
      <c r="S39" s="79"/>
      <c r="T39" s="79"/>
      <c r="U39" s="79"/>
      <c r="V39" s="79"/>
      <c r="W39" s="79"/>
      <c r="X39" s="79"/>
      <c r="Y39" s="79"/>
      <c r="Z39" s="79"/>
      <c r="AA39" s="79"/>
      <c r="AB39" s="79"/>
    </row>
    <row r="40" spans="1:28" x14ac:dyDescent="0.25">
      <c r="A40" s="79"/>
      <c r="B40" s="79"/>
      <c r="C40" s="79"/>
      <c r="D40" s="124"/>
      <c r="E40" s="124"/>
      <c r="F40" s="125"/>
      <c r="G40" s="79"/>
      <c r="H40" s="79"/>
      <c r="I40" s="79"/>
      <c r="J40" s="79"/>
      <c r="K40" s="79"/>
      <c r="L40" s="79"/>
      <c r="M40" s="79"/>
      <c r="N40" s="79"/>
      <c r="O40" s="79"/>
      <c r="P40" s="79"/>
      <c r="Q40" s="79"/>
      <c r="R40" s="79"/>
      <c r="S40" s="79"/>
      <c r="T40" s="79"/>
      <c r="U40" s="79"/>
      <c r="V40" s="79"/>
      <c r="W40" s="79"/>
      <c r="X40" s="79"/>
      <c r="Y40" s="79"/>
      <c r="Z40" s="79"/>
      <c r="AA40" s="79"/>
      <c r="AB40" s="79"/>
    </row>
    <row r="41" spans="1:28" x14ac:dyDescent="0.25">
      <c r="A41" s="79"/>
      <c r="B41" s="79"/>
      <c r="C41" s="79"/>
      <c r="D41" s="124"/>
      <c r="E41" s="124"/>
      <c r="F41" s="125"/>
      <c r="G41" s="79"/>
      <c r="H41" s="79"/>
      <c r="I41" s="79"/>
      <c r="J41" s="79"/>
      <c r="K41" s="79"/>
      <c r="L41" s="79"/>
      <c r="M41" s="79"/>
      <c r="N41" s="79"/>
      <c r="O41" s="79"/>
      <c r="P41" s="79"/>
      <c r="Q41" s="79"/>
      <c r="R41" s="79"/>
      <c r="S41" s="79"/>
      <c r="T41" s="79"/>
      <c r="U41" s="79"/>
      <c r="V41" s="79"/>
      <c r="W41" s="79"/>
      <c r="X41" s="79"/>
      <c r="Y41" s="79"/>
      <c r="Z41" s="79"/>
      <c r="AA41" s="79"/>
      <c r="AB41" s="79"/>
    </row>
    <row r="42" spans="1:28" x14ac:dyDescent="0.25">
      <c r="A42" s="79"/>
      <c r="B42" s="79"/>
      <c r="C42" s="79"/>
      <c r="D42" s="124"/>
      <c r="E42" s="124"/>
      <c r="F42" s="125"/>
      <c r="G42" s="79"/>
      <c r="H42" s="79"/>
      <c r="I42" s="79"/>
      <c r="J42" s="79"/>
      <c r="K42" s="79"/>
      <c r="L42" s="79"/>
      <c r="M42" s="79"/>
      <c r="N42" s="79"/>
      <c r="O42" s="79"/>
      <c r="P42" s="79"/>
      <c r="Q42" s="79"/>
      <c r="R42" s="79"/>
      <c r="S42" s="79"/>
      <c r="T42" s="79"/>
      <c r="U42" s="79"/>
      <c r="V42" s="79"/>
      <c r="W42" s="79"/>
      <c r="X42" s="79"/>
      <c r="Y42" s="79"/>
      <c r="Z42" s="79"/>
      <c r="AA42" s="79"/>
      <c r="AB42" s="79"/>
    </row>
    <row r="43" spans="1:28" x14ac:dyDescent="0.25">
      <c r="A43" s="79"/>
      <c r="B43" s="79"/>
      <c r="C43" s="79"/>
      <c r="D43" s="124"/>
      <c r="E43" s="124"/>
      <c r="F43" s="125"/>
      <c r="G43" s="79"/>
      <c r="H43" s="79"/>
      <c r="I43" s="79"/>
      <c r="J43" s="79"/>
      <c r="K43" s="79"/>
      <c r="L43" s="79"/>
      <c r="M43" s="79"/>
      <c r="N43" s="79"/>
      <c r="O43" s="79"/>
      <c r="P43" s="79"/>
      <c r="Q43" s="79"/>
      <c r="R43" s="79"/>
      <c r="S43" s="79"/>
      <c r="T43" s="79"/>
      <c r="U43" s="79"/>
      <c r="V43" s="79"/>
      <c r="W43" s="79"/>
      <c r="X43" s="79"/>
      <c r="Y43" s="79"/>
      <c r="Z43" s="79"/>
      <c r="AA43" s="79"/>
      <c r="AB43" s="79"/>
    </row>
    <row r="44" spans="1:28" x14ac:dyDescent="0.25">
      <c r="A44" s="79"/>
      <c r="B44" s="79"/>
      <c r="C44" s="79"/>
      <c r="D44" s="124"/>
      <c r="E44" s="124"/>
      <c r="F44" s="125"/>
      <c r="G44" s="79"/>
      <c r="H44" s="79"/>
      <c r="I44" s="79"/>
      <c r="J44" s="79"/>
      <c r="K44" s="79"/>
      <c r="L44" s="79"/>
      <c r="M44" s="79"/>
      <c r="N44" s="79"/>
      <c r="O44" s="79"/>
      <c r="P44" s="79"/>
      <c r="Q44" s="79"/>
      <c r="R44" s="79"/>
      <c r="S44" s="79"/>
      <c r="T44" s="79"/>
      <c r="U44" s="79"/>
      <c r="V44" s="79"/>
      <c r="W44" s="79"/>
      <c r="X44" s="79"/>
      <c r="Y44" s="79"/>
      <c r="Z44" s="79"/>
      <c r="AA44" s="79"/>
      <c r="AB44" s="79"/>
    </row>
    <row r="45" spans="1:28" x14ac:dyDescent="0.25">
      <c r="A45" s="79"/>
      <c r="B45" s="79"/>
      <c r="C45" s="79"/>
      <c r="D45" s="124"/>
      <c r="E45" s="124"/>
      <c r="F45" s="125"/>
      <c r="G45" s="79"/>
      <c r="H45" s="79"/>
      <c r="I45" s="79"/>
      <c r="J45" s="79"/>
      <c r="K45" s="79"/>
      <c r="L45" s="79"/>
      <c r="M45" s="79"/>
      <c r="N45" s="79"/>
      <c r="O45" s="79"/>
      <c r="P45" s="79"/>
      <c r="Q45" s="79"/>
      <c r="R45" s="79"/>
      <c r="S45" s="79"/>
      <c r="T45" s="79"/>
      <c r="U45" s="79"/>
      <c r="V45" s="79"/>
      <c r="W45" s="79"/>
      <c r="X45" s="79"/>
      <c r="Y45" s="79"/>
      <c r="Z45" s="79"/>
      <c r="AA45" s="79"/>
      <c r="AB45" s="79"/>
    </row>
    <row r="46" spans="1:28" x14ac:dyDescent="0.25">
      <c r="A46" s="79"/>
      <c r="B46" s="79"/>
      <c r="C46" s="79"/>
      <c r="D46" s="124"/>
      <c r="E46" s="124"/>
      <c r="F46" s="125"/>
      <c r="G46" s="79"/>
      <c r="H46" s="79"/>
      <c r="I46" s="79"/>
      <c r="J46" s="79"/>
      <c r="K46" s="79"/>
      <c r="L46" s="79"/>
      <c r="M46" s="79"/>
      <c r="N46" s="79"/>
      <c r="O46" s="79"/>
      <c r="P46" s="79"/>
      <c r="Q46" s="79"/>
      <c r="R46" s="79"/>
      <c r="S46" s="79"/>
      <c r="T46" s="79"/>
      <c r="U46" s="79"/>
      <c r="V46" s="79"/>
      <c r="W46" s="79"/>
      <c r="X46" s="79"/>
      <c r="Y46" s="79"/>
      <c r="Z46" s="79"/>
      <c r="AA46" s="79"/>
      <c r="AB46" s="79"/>
    </row>
    <row r="47" spans="1:28" x14ac:dyDescent="0.25">
      <c r="A47" s="79"/>
      <c r="B47" s="79"/>
      <c r="C47" s="79"/>
      <c r="D47" s="124"/>
      <c r="E47" s="124"/>
      <c r="F47" s="125"/>
      <c r="G47" s="79"/>
      <c r="H47" s="79"/>
      <c r="I47" s="79"/>
      <c r="J47" s="79"/>
      <c r="K47" s="79"/>
      <c r="L47" s="79"/>
      <c r="M47" s="79"/>
      <c r="N47" s="79"/>
      <c r="O47" s="79"/>
      <c r="P47" s="79"/>
      <c r="Q47" s="79"/>
      <c r="R47" s="79"/>
      <c r="S47" s="79"/>
      <c r="T47" s="79"/>
      <c r="U47" s="79"/>
      <c r="V47" s="79"/>
      <c r="W47" s="79"/>
      <c r="X47" s="79"/>
      <c r="Y47" s="79"/>
      <c r="Z47" s="79"/>
      <c r="AA47" s="79"/>
      <c r="AB47" s="79"/>
    </row>
    <row r="48" spans="1:28" x14ac:dyDescent="0.25">
      <c r="A48" s="79"/>
      <c r="B48" s="79"/>
      <c r="C48" s="79"/>
      <c r="D48" s="124"/>
      <c r="E48" s="124"/>
      <c r="F48" s="125"/>
      <c r="G48" s="79"/>
      <c r="H48" s="79"/>
      <c r="I48" s="79"/>
      <c r="J48" s="79"/>
      <c r="K48" s="79"/>
      <c r="L48" s="79"/>
      <c r="M48" s="79"/>
      <c r="N48" s="79"/>
      <c r="O48" s="79"/>
      <c r="P48" s="79"/>
      <c r="Q48" s="79"/>
      <c r="R48" s="79"/>
      <c r="S48" s="79"/>
      <c r="T48" s="79"/>
      <c r="U48" s="79"/>
      <c r="V48" s="79"/>
      <c r="W48" s="79"/>
      <c r="X48" s="79"/>
      <c r="Y48" s="79"/>
      <c r="Z48" s="79"/>
      <c r="AA48" s="79"/>
      <c r="AB48" s="79"/>
    </row>
  </sheetData>
  <mergeCells count="6">
    <mergeCell ref="D33:D36"/>
    <mergeCell ref="D4:D13"/>
    <mergeCell ref="D15:D18"/>
    <mergeCell ref="D20:D21"/>
    <mergeCell ref="D23:D26"/>
    <mergeCell ref="D28:D31"/>
  </mergeCells>
  <dataValidations count="1">
    <dataValidation type="list" allowBlank="1" showInputMessage="1" showErrorMessage="1" sqref="E5:E13 E34:E36 E29:E31 E24:E26 E21 E16:E18">
      <formula1>$N$9:$N$10</formula1>
    </dataValidation>
  </dataValidations>
  <hyperlinks>
    <hyperlink ref="D4:D13" location="A1_" display="A1"/>
    <hyperlink ref="D15:D18" location="Delmål_A2" display="A2"/>
    <hyperlink ref="D20:D21" location="Delmål_A3" display="A3"/>
    <hyperlink ref="D23:D26" location="Delmål_A4" display="A4"/>
    <hyperlink ref="D28:D31" location="Delmål_A5" display="A5"/>
    <hyperlink ref="D33:D36" location="Delmål_A6" display="A6"/>
    <hyperlink ref="A1" location="Försättsblad!A1" display="HEM"/>
  </hyperlinks>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15"/>
  <sheetViews>
    <sheetView showGridLines="0" topLeftCell="A75" zoomScaleNormal="100" workbookViewId="0">
      <selection activeCell="E87" sqref="E87:F87"/>
    </sheetView>
  </sheetViews>
  <sheetFormatPr defaultRowHeight="15" x14ac:dyDescent="0.25"/>
  <cols>
    <col min="2" max="2" width="2.140625" customWidth="1"/>
    <col min="3" max="3" width="0.42578125" customWidth="1"/>
    <col min="4" max="4" width="16.5703125" style="2" bestFit="1" customWidth="1"/>
    <col min="5" max="5" width="29.5703125" customWidth="1"/>
    <col min="6" max="6" width="35.42578125" customWidth="1"/>
    <col min="7" max="7" width="0.42578125" customWidth="1"/>
    <col min="8" max="8" width="9.140625" customWidth="1"/>
  </cols>
  <sheetData>
    <row r="1" spans="1:28" x14ac:dyDescent="0.25">
      <c r="A1" s="192" t="s">
        <v>214</v>
      </c>
      <c r="B1" s="79"/>
      <c r="C1" s="79"/>
      <c r="D1" s="78"/>
      <c r="E1" s="79"/>
      <c r="F1" s="79"/>
      <c r="G1" s="79"/>
      <c r="H1" s="79"/>
      <c r="I1" s="79"/>
      <c r="J1" s="79"/>
      <c r="K1" s="79"/>
      <c r="L1" s="79"/>
      <c r="M1" s="79"/>
      <c r="N1" s="79"/>
      <c r="O1" s="79"/>
      <c r="P1" s="79"/>
      <c r="Q1" s="79"/>
      <c r="R1" s="79"/>
      <c r="S1" s="79"/>
      <c r="T1" s="79"/>
      <c r="U1" s="79"/>
      <c r="V1" s="79"/>
      <c r="W1" s="79"/>
      <c r="X1" s="79"/>
      <c r="Y1" s="79"/>
      <c r="Z1" s="79"/>
      <c r="AA1" s="79"/>
      <c r="AB1" s="79"/>
    </row>
    <row r="2" spans="1:28" ht="2.4500000000000002" customHeight="1" thickBot="1" x14ac:dyDescent="0.3">
      <c r="A2" s="79"/>
      <c r="B2" s="79"/>
      <c r="C2" s="76"/>
      <c r="D2" s="77"/>
      <c r="E2" s="76"/>
      <c r="F2" s="76"/>
      <c r="G2" s="76"/>
      <c r="H2" s="79"/>
      <c r="I2" s="79"/>
      <c r="J2" s="79"/>
      <c r="K2" s="79"/>
      <c r="L2" s="79"/>
      <c r="M2" s="79"/>
      <c r="N2" s="79"/>
      <c r="O2" s="79"/>
      <c r="P2" s="79"/>
      <c r="Q2" s="79"/>
      <c r="R2" s="79"/>
      <c r="S2" s="79"/>
      <c r="T2" s="79"/>
      <c r="U2" s="79"/>
      <c r="V2" s="79"/>
      <c r="W2" s="79"/>
      <c r="X2" s="79"/>
      <c r="Y2" s="79"/>
      <c r="Z2" s="79"/>
      <c r="AA2" s="79"/>
      <c r="AB2" s="79"/>
    </row>
    <row r="3" spans="1:28" ht="14.45" customHeight="1" x14ac:dyDescent="0.25">
      <c r="A3" s="79"/>
      <c r="B3" s="79"/>
      <c r="C3" s="76"/>
      <c r="D3" s="263" t="s">
        <v>111</v>
      </c>
      <c r="E3" s="265" t="s">
        <v>281</v>
      </c>
      <c r="F3" s="266"/>
      <c r="G3" s="76"/>
      <c r="H3" s="79"/>
      <c r="I3" s="79"/>
      <c r="J3" s="79"/>
      <c r="K3" s="79"/>
      <c r="L3" s="79"/>
      <c r="M3" s="79"/>
      <c r="N3" s="79"/>
      <c r="O3" s="79"/>
      <c r="P3" s="79"/>
      <c r="Q3" s="79"/>
      <c r="R3" s="79"/>
      <c r="S3" s="79"/>
      <c r="T3" s="79"/>
      <c r="U3" s="79"/>
      <c r="V3" s="79"/>
      <c r="W3" s="79"/>
      <c r="X3" s="79"/>
      <c r="Y3" s="79"/>
      <c r="Z3" s="79"/>
      <c r="AA3" s="79"/>
      <c r="AB3" s="79"/>
    </row>
    <row r="4" spans="1:28" ht="15.75" thickBot="1" x14ac:dyDescent="0.3">
      <c r="A4" s="79"/>
      <c r="B4" s="79"/>
      <c r="C4" s="76"/>
      <c r="D4" s="264"/>
      <c r="E4" s="267"/>
      <c r="F4" s="268"/>
      <c r="G4" s="76"/>
      <c r="H4" s="79"/>
      <c r="I4" s="79"/>
      <c r="J4" s="79"/>
      <c r="K4" s="79"/>
      <c r="L4" s="79"/>
      <c r="M4" s="79"/>
      <c r="N4" s="79"/>
      <c r="O4" s="79"/>
      <c r="P4" s="79"/>
      <c r="Q4" s="79"/>
      <c r="R4" s="79"/>
      <c r="S4" s="79"/>
      <c r="T4" s="79"/>
      <c r="U4" s="79"/>
      <c r="V4" s="79"/>
      <c r="W4" s="79"/>
      <c r="X4" s="79"/>
      <c r="Y4" s="79"/>
      <c r="Z4" s="79"/>
      <c r="AA4" s="79"/>
      <c r="AB4" s="79"/>
    </row>
    <row r="5" spans="1:28" x14ac:dyDescent="0.25">
      <c r="A5" s="79"/>
      <c r="B5" s="79"/>
      <c r="C5" s="76"/>
      <c r="D5" s="134" t="s">
        <v>161</v>
      </c>
      <c r="E5" s="281" t="s">
        <v>162</v>
      </c>
      <c r="F5" s="282"/>
      <c r="G5" s="76"/>
      <c r="H5" s="79"/>
      <c r="I5" s="79"/>
      <c r="J5" s="79"/>
      <c r="K5" s="79"/>
      <c r="L5" s="79"/>
      <c r="M5" s="79"/>
      <c r="N5" s="79"/>
      <c r="O5" s="79"/>
      <c r="P5" s="79"/>
      <c r="Q5" s="79"/>
      <c r="R5" s="79"/>
      <c r="S5" s="79"/>
      <c r="T5" s="79"/>
      <c r="U5" s="79"/>
      <c r="V5" s="79"/>
      <c r="W5" s="79"/>
      <c r="X5" s="79"/>
      <c r="Y5" s="79"/>
      <c r="Z5" s="79"/>
      <c r="AA5" s="79"/>
      <c r="AB5" s="79"/>
    </row>
    <row r="6" spans="1:28" ht="15.75" thickBot="1" x14ac:dyDescent="0.3">
      <c r="A6" s="79"/>
      <c r="B6" s="79"/>
      <c r="C6" s="76"/>
      <c r="D6" s="131" t="s">
        <v>163</v>
      </c>
      <c r="E6" s="281" t="s">
        <v>87</v>
      </c>
      <c r="F6" s="282"/>
      <c r="G6" s="76"/>
      <c r="H6" s="79"/>
      <c r="I6" s="79"/>
      <c r="J6" s="79"/>
      <c r="K6" s="79"/>
      <c r="L6" s="79"/>
      <c r="M6" s="79"/>
      <c r="N6" s="79"/>
      <c r="O6" s="79"/>
      <c r="P6" s="79"/>
      <c r="Q6" s="79"/>
      <c r="R6" s="79"/>
      <c r="S6" s="79"/>
      <c r="T6" s="79"/>
      <c r="U6" s="79"/>
      <c r="V6" s="79"/>
      <c r="W6" s="79"/>
      <c r="X6" s="79"/>
      <c r="Y6" s="79"/>
      <c r="Z6" s="79"/>
      <c r="AA6" s="79"/>
      <c r="AB6" s="79"/>
    </row>
    <row r="7" spans="1:28" ht="14.45" customHeight="1" x14ac:dyDescent="0.25">
      <c r="A7" s="79"/>
      <c r="B7" s="79"/>
      <c r="C7" s="76"/>
      <c r="D7" s="132" t="s">
        <v>164</v>
      </c>
      <c r="E7" s="287" t="s">
        <v>275</v>
      </c>
      <c r="F7" s="288"/>
      <c r="G7" s="76"/>
      <c r="H7" s="79"/>
      <c r="I7" s="79"/>
      <c r="J7" s="79"/>
      <c r="K7" s="79"/>
      <c r="L7" s="79"/>
      <c r="M7" s="79"/>
      <c r="N7" s="79"/>
      <c r="O7" s="79"/>
      <c r="P7" s="79"/>
      <c r="Q7" s="79"/>
      <c r="R7" s="79"/>
      <c r="S7" s="79"/>
      <c r="T7" s="79"/>
      <c r="U7" s="79"/>
      <c r="V7" s="79"/>
      <c r="W7" s="79"/>
      <c r="X7" s="79"/>
      <c r="Y7" s="79"/>
      <c r="Z7" s="79"/>
      <c r="AA7" s="79"/>
      <c r="AB7" s="79"/>
    </row>
    <row r="8" spans="1:28" x14ac:dyDescent="0.25">
      <c r="A8" s="79"/>
      <c r="B8" s="79"/>
      <c r="C8" s="76"/>
      <c r="D8" s="217" t="s">
        <v>165</v>
      </c>
      <c r="E8" s="269"/>
      <c r="F8" s="270"/>
      <c r="G8" s="76"/>
      <c r="H8" s="79"/>
      <c r="I8" s="79"/>
      <c r="J8" s="79"/>
      <c r="K8" s="79"/>
      <c r="L8" s="79"/>
      <c r="M8" s="79"/>
      <c r="N8" s="79"/>
      <c r="O8" s="79"/>
      <c r="P8" s="79"/>
      <c r="Q8" s="79"/>
      <c r="R8" s="79"/>
      <c r="S8" s="79"/>
      <c r="T8" s="79"/>
      <c r="U8" s="79"/>
      <c r="V8" s="79"/>
      <c r="W8" s="79"/>
      <c r="X8" s="79"/>
      <c r="Y8" s="79"/>
      <c r="Z8" s="79"/>
      <c r="AA8" s="79"/>
      <c r="AB8" s="79"/>
    </row>
    <row r="9" spans="1:28" x14ac:dyDescent="0.25">
      <c r="A9" s="79"/>
      <c r="B9" s="79"/>
      <c r="C9" s="76"/>
      <c r="D9" s="132"/>
      <c r="E9" s="269"/>
      <c r="F9" s="270"/>
      <c r="G9" s="76"/>
      <c r="H9" s="79"/>
      <c r="I9" s="79"/>
      <c r="J9" s="79"/>
      <c r="K9" s="79"/>
      <c r="L9" s="79"/>
      <c r="M9" s="79"/>
      <c r="N9" s="79"/>
      <c r="O9" s="79"/>
      <c r="P9" s="79"/>
      <c r="Q9" s="79"/>
      <c r="R9" s="79"/>
      <c r="S9" s="79"/>
      <c r="T9" s="79"/>
      <c r="U9" s="79"/>
      <c r="V9" s="79"/>
      <c r="W9" s="79"/>
      <c r="X9" s="79"/>
      <c r="Y9" s="79"/>
      <c r="Z9" s="79"/>
      <c r="AA9" s="79"/>
      <c r="AB9" s="79"/>
    </row>
    <row r="10" spans="1:28" x14ac:dyDescent="0.25">
      <c r="A10" s="79"/>
      <c r="B10" s="79"/>
      <c r="C10" s="76"/>
      <c r="D10" s="132"/>
      <c r="E10" s="269"/>
      <c r="F10" s="270"/>
      <c r="G10" s="76"/>
      <c r="H10" s="79"/>
      <c r="I10" s="79"/>
      <c r="J10" s="79"/>
      <c r="K10" s="79"/>
      <c r="L10" s="79"/>
      <c r="M10" s="79"/>
      <c r="N10" s="79"/>
      <c r="O10" s="79"/>
      <c r="P10" s="79"/>
      <c r="Q10" s="79"/>
      <c r="R10" s="79"/>
      <c r="S10" s="79"/>
      <c r="T10" s="79"/>
      <c r="U10" s="79"/>
      <c r="V10" s="79"/>
      <c r="W10" s="79"/>
      <c r="X10" s="79"/>
      <c r="Y10" s="79"/>
      <c r="Z10" s="79"/>
      <c r="AA10" s="79"/>
      <c r="AB10" s="79"/>
    </row>
    <row r="11" spans="1:28" x14ac:dyDescent="0.25">
      <c r="A11" s="79"/>
      <c r="B11" s="79"/>
      <c r="C11" s="76"/>
      <c r="D11" s="132"/>
      <c r="E11" s="269"/>
      <c r="F11" s="270"/>
      <c r="G11" s="76"/>
      <c r="H11" s="79"/>
      <c r="I11" s="79"/>
      <c r="J11" s="79"/>
      <c r="K11" s="79"/>
      <c r="L11" s="79"/>
      <c r="M11" s="79"/>
      <c r="N11" s="79"/>
      <c r="O11" s="79"/>
      <c r="P11" s="79"/>
      <c r="Q11" s="79"/>
      <c r="R11" s="79"/>
      <c r="S11" s="79"/>
      <c r="T11" s="79"/>
      <c r="U11" s="79"/>
      <c r="V11" s="79"/>
      <c r="W11" s="79"/>
      <c r="X11" s="79"/>
      <c r="Y11" s="79"/>
      <c r="Z11" s="79"/>
      <c r="AA11" s="79"/>
      <c r="AB11" s="79"/>
    </row>
    <row r="12" spans="1:28" x14ac:dyDescent="0.25">
      <c r="A12" s="79"/>
      <c r="B12" s="79"/>
      <c r="C12" s="76"/>
      <c r="D12" s="132"/>
      <c r="E12" s="269"/>
      <c r="F12" s="270"/>
      <c r="G12" s="76"/>
      <c r="H12" s="79"/>
      <c r="I12" s="79"/>
      <c r="J12" s="79"/>
      <c r="K12" s="79"/>
      <c r="L12" s="79"/>
      <c r="M12" s="79"/>
      <c r="N12" s="79"/>
      <c r="O12" s="79"/>
      <c r="P12" s="79"/>
      <c r="Q12" s="79"/>
      <c r="R12" s="79"/>
      <c r="S12" s="79"/>
      <c r="T12" s="79"/>
      <c r="U12" s="79"/>
      <c r="V12" s="79"/>
      <c r="W12" s="79"/>
      <c r="X12" s="79"/>
      <c r="Y12" s="79"/>
      <c r="Z12" s="79"/>
      <c r="AA12" s="79"/>
      <c r="AB12" s="79"/>
    </row>
    <row r="13" spans="1:28" x14ac:dyDescent="0.25">
      <c r="A13" s="79"/>
      <c r="B13" s="79"/>
      <c r="C13" s="76"/>
      <c r="D13" s="132"/>
      <c r="E13" s="269"/>
      <c r="F13" s="270"/>
      <c r="G13" s="76"/>
      <c r="H13" s="79"/>
      <c r="I13" s="79"/>
      <c r="J13" s="79"/>
      <c r="K13" s="79"/>
      <c r="L13" s="79"/>
      <c r="M13" s="79"/>
      <c r="N13" s="79"/>
      <c r="O13" s="79"/>
      <c r="P13" s="79"/>
      <c r="Q13" s="79"/>
      <c r="R13" s="79"/>
      <c r="S13" s="79"/>
      <c r="T13" s="79"/>
      <c r="U13" s="79"/>
      <c r="V13" s="79"/>
      <c r="W13" s="79"/>
      <c r="X13" s="79"/>
      <c r="Y13" s="79"/>
      <c r="Z13" s="79"/>
      <c r="AA13" s="79"/>
      <c r="AB13" s="79"/>
    </row>
    <row r="14" spans="1:28" ht="14.45" customHeight="1" x14ac:dyDescent="0.25">
      <c r="A14" s="79"/>
      <c r="B14" s="79"/>
      <c r="C14" s="76"/>
      <c r="D14" s="132"/>
      <c r="E14" s="269" t="s">
        <v>212</v>
      </c>
      <c r="F14" s="270"/>
      <c r="G14" s="76"/>
      <c r="H14" s="79"/>
      <c r="I14" s="79"/>
      <c r="J14" s="79"/>
      <c r="K14" s="79"/>
      <c r="L14" s="79"/>
      <c r="M14" s="79"/>
      <c r="N14" s="79"/>
      <c r="O14" s="79"/>
      <c r="P14" s="79"/>
      <c r="Q14" s="79"/>
      <c r="R14" s="79"/>
      <c r="S14" s="79"/>
      <c r="T14" s="79"/>
      <c r="U14" s="79"/>
      <c r="V14" s="79"/>
      <c r="W14" s="79"/>
      <c r="X14" s="79"/>
      <c r="Y14" s="79"/>
      <c r="Z14" s="79"/>
      <c r="AA14" s="79"/>
      <c r="AB14" s="79"/>
    </row>
    <row r="15" spans="1:28" x14ac:dyDescent="0.25">
      <c r="A15" s="79"/>
      <c r="B15" s="79"/>
      <c r="C15" s="76"/>
      <c r="D15" s="132"/>
      <c r="E15" s="269"/>
      <c r="F15" s="270"/>
      <c r="G15" s="76"/>
      <c r="H15" s="79"/>
      <c r="I15" s="79"/>
      <c r="J15" s="79"/>
      <c r="K15" s="79"/>
      <c r="L15" s="79"/>
      <c r="M15" s="79"/>
      <c r="N15" s="79"/>
      <c r="O15" s="79"/>
      <c r="P15" s="79"/>
      <c r="Q15" s="79"/>
      <c r="R15" s="79"/>
      <c r="S15" s="79"/>
      <c r="T15" s="79"/>
      <c r="U15" s="79"/>
      <c r="V15" s="79"/>
      <c r="W15" s="79"/>
      <c r="X15" s="79"/>
      <c r="Y15" s="79"/>
      <c r="Z15" s="79"/>
      <c r="AA15" s="79"/>
      <c r="AB15" s="79"/>
    </row>
    <row r="16" spans="1:28" x14ac:dyDescent="0.25">
      <c r="A16" s="79"/>
      <c r="B16" s="79"/>
      <c r="C16" s="76"/>
      <c r="D16" s="132"/>
      <c r="E16" s="269"/>
      <c r="F16" s="270"/>
      <c r="G16" s="76"/>
      <c r="H16" s="79"/>
      <c r="I16" s="79"/>
      <c r="J16" s="79"/>
      <c r="K16" s="79"/>
      <c r="L16" s="79"/>
      <c r="M16" s="79"/>
      <c r="N16" s="79"/>
      <c r="O16" s="79"/>
      <c r="P16" s="79"/>
      <c r="Q16" s="79"/>
      <c r="R16" s="79"/>
      <c r="S16" s="79"/>
      <c r="T16" s="79"/>
      <c r="U16" s="79"/>
      <c r="V16" s="79"/>
      <c r="W16" s="79"/>
      <c r="X16" s="79"/>
      <c r="Y16" s="79"/>
      <c r="Z16" s="79"/>
      <c r="AA16" s="79"/>
      <c r="AB16" s="79"/>
    </row>
    <row r="17" spans="1:28" x14ac:dyDescent="0.25">
      <c r="A17" s="79"/>
      <c r="B17" s="79"/>
      <c r="C17" s="76"/>
      <c r="D17" s="132"/>
      <c r="E17" s="269"/>
      <c r="F17" s="270"/>
      <c r="G17" s="76"/>
      <c r="H17" s="79"/>
      <c r="I17" s="79"/>
      <c r="J17" s="79"/>
      <c r="K17" s="79"/>
      <c r="L17" s="79"/>
      <c r="M17" s="79"/>
      <c r="N17" s="79"/>
      <c r="O17" s="79"/>
      <c r="P17" s="79"/>
      <c r="Q17" s="79"/>
      <c r="R17" s="79"/>
      <c r="S17" s="79"/>
      <c r="T17" s="79"/>
      <c r="U17" s="79"/>
      <c r="V17" s="79"/>
      <c r="W17" s="79"/>
      <c r="X17" s="79"/>
      <c r="Y17" s="79"/>
      <c r="Z17" s="79"/>
      <c r="AA17" s="79"/>
      <c r="AB17" s="79"/>
    </row>
    <row r="18" spans="1:28" x14ac:dyDescent="0.25">
      <c r="A18" s="79"/>
      <c r="B18" s="79"/>
      <c r="C18" s="76"/>
      <c r="D18" s="132"/>
      <c r="E18" s="269"/>
      <c r="F18" s="270"/>
      <c r="G18" s="76"/>
      <c r="H18" s="79"/>
      <c r="I18" s="79"/>
      <c r="J18" s="79"/>
      <c r="K18" s="79"/>
      <c r="L18" s="79"/>
      <c r="M18" s="79"/>
      <c r="N18" s="79"/>
      <c r="O18" s="79"/>
      <c r="P18" s="79"/>
      <c r="Q18" s="79"/>
      <c r="R18" s="79"/>
      <c r="S18" s="79"/>
      <c r="T18" s="79"/>
      <c r="U18" s="79"/>
      <c r="V18" s="79"/>
      <c r="W18" s="79"/>
      <c r="X18" s="79"/>
      <c r="Y18" s="79"/>
      <c r="Z18" s="79"/>
      <c r="AA18" s="79"/>
      <c r="AB18" s="79"/>
    </row>
    <row r="19" spans="1:28" ht="14.45" customHeight="1" x14ac:dyDescent="0.25">
      <c r="A19" s="79"/>
      <c r="B19" s="79"/>
      <c r="C19" s="76"/>
      <c r="D19" s="132"/>
      <c r="E19" s="269" t="s">
        <v>166</v>
      </c>
      <c r="F19" s="270"/>
      <c r="G19" s="76"/>
      <c r="H19" s="79"/>
      <c r="I19" s="79"/>
      <c r="J19" s="79"/>
      <c r="K19" s="79"/>
      <c r="L19" s="79"/>
      <c r="M19" s="79"/>
      <c r="N19" s="79"/>
      <c r="O19" s="79"/>
      <c r="P19" s="79"/>
      <c r="Q19" s="79"/>
      <c r="R19" s="79"/>
      <c r="S19" s="79"/>
      <c r="T19" s="79"/>
      <c r="U19" s="79"/>
      <c r="V19" s="79"/>
      <c r="W19" s="79"/>
      <c r="X19" s="79"/>
      <c r="Y19" s="79"/>
      <c r="Z19" s="79"/>
      <c r="AA19" s="79"/>
      <c r="AB19" s="79"/>
    </row>
    <row r="20" spans="1:28" x14ac:dyDescent="0.25">
      <c r="A20" s="79"/>
      <c r="B20" s="79"/>
      <c r="C20" s="76"/>
      <c r="D20" s="132"/>
      <c r="E20" s="269"/>
      <c r="F20" s="270"/>
      <c r="G20" s="76"/>
      <c r="H20" s="79"/>
      <c r="I20" s="79"/>
      <c r="J20" s="79"/>
      <c r="K20" s="79"/>
      <c r="L20" s="79"/>
      <c r="M20" s="79"/>
      <c r="N20" s="79"/>
      <c r="O20" s="79"/>
      <c r="P20" s="79"/>
      <c r="Q20" s="79"/>
      <c r="R20" s="79"/>
      <c r="S20" s="79"/>
      <c r="T20" s="79"/>
      <c r="U20" s="79"/>
      <c r="V20" s="79"/>
      <c r="W20" s="79"/>
      <c r="X20" s="79"/>
      <c r="Y20" s="79"/>
      <c r="Z20" s="79"/>
      <c r="AA20" s="79"/>
      <c r="AB20" s="79"/>
    </row>
    <row r="21" spans="1:28" x14ac:dyDescent="0.25">
      <c r="A21" s="79"/>
      <c r="B21" s="79"/>
      <c r="C21" s="76"/>
      <c r="D21" s="132"/>
      <c r="E21" s="269"/>
      <c r="F21" s="270"/>
      <c r="G21" s="76"/>
      <c r="H21" s="79"/>
      <c r="I21" s="79"/>
      <c r="J21" s="79"/>
      <c r="K21" s="79"/>
      <c r="L21" s="79"/>
      <c r="M21" s="79"/>
      <c r="N21" s="79"/>
      <c r="O21" s="79"/>
      <c r="P21" s="79"/>
      <c r="Q21" s="79"/>
      <c r="R21" s="79"/>
      <c r="S21" s="79"/>
      <c r="T21" s="79"/>
      <c r="U21" s="79"/>
      <c r="V21" s="79"/>
      <c r="W21" s="79"/>
      <c r="X21" s="79"/>
      <c r="Y21" s="79"/>
      <c r="Z21" s="79"/>
      <c r="AA21" s="79"/>
      <c r="AB21" s="79"/>
    </row>
    <row r="22" spans="1:28" x14ac:dyDescent="0.25">
      <c r="A22" s="79"/>
      <c r="B22" s="79"/>
      <c r="C22" s="76"/>
      <c r="D22" s="132"/>
      <c r="E22" s="269"/>
      <c r="F22" s="270"/>
      <c r="G22" s="76"/>
      <c r="H22" s="79"/>
      <c r="I22" s="79"/>
      <c r="J22" s="79"/>
      <c r="K22" s="79"/>
      <c r="L22" s="79"/>
      <c r="M22" s="79"/>
      <c r="N22" s="79"/>
      <c r="O22" s="79"/>
      <c r="P22" s="79"/>
      <c r="Q22" s="79"/>
      <c r="R22" s="79"/>
      <c r="S22" s="79"/>
      <c r="T22" s="79"/>
      <c r="U22" s="79"/>
      <c r="V22" s="79"/>
      <c r="W22" s="79"/>
      <c r="X22" s="79"/>
      <c r="Y22" s="79"/>
      <c r="Z22" s="79"/>
      <c r="AA22" s="79"/>
      <c r="AB22" s="79"/>
    </row>
    <row r="23" spans="1:28" x14ac:dyDescent="0.25">
      <c r="A23" s="79"/>
      <c r="B23" s="79"/>
      <c r="C23" s="76"/>
      <c r="D23" s="132"/>
      <c r="E23" s="269"/>
      <c r="F23" s="270"/>
      <c r="G23" s="76"/>
      <c r="H23" s="79"/>
      <c r="I23" s="79"/>
      <c r="J23" s="79"/>
      <c r="K23" s="79"/>
      <c r="L23" s="79"/>
      <c r="M23" s="79"/>
      <c r="N23" s="79"/>
      <c r="O23" s="79"/>
      <c r="P23" s="79"/>
      <c r="Q23" s="79"/>
      <c r="R23" s="79"/>
      <c r="S23" s="79"/>
      <c r="T23" s="79"/>
      <c r="U23" s="79"/>
      <c r="V23" s="79"/>
      <c r="W23" s="79"/>
      <c r="X23" s="79"/>
      <c r="Y23" s="79"/>
      <c r="Z23" s="79"/>
      <c r="AA23" s="79"/>
      <c r="AB23" s="79"/>
    </row>
    <row r="24" spans="1:28" x14ac:dyDescent="0.25">
      <c r="A24" s="79"/>
      <c r="B24" s="79"/>
      <c r="C24" s="76"/>
      <c r="D24" s="132"/>
      <c r="E24" s="269"/>
      <c r="F24" s="270"/>
      <c r="G24" s="76"/>
      <c r="H24" s="79"/>
      <c r="I24" s="79"/>
      <c r="J24" s="79"/>
      <c r="K24" s="79"/>
      <c r="L24" s="79"/>
      <c r="M24" s="79"/>
      <c r="N24" s="79"/>
      <c r="O24" s="79"/>
      <c r="P24" s="79"/>
      <c r="Q24" s="79"/>
      <c r="R24" s="79"/>
      <c r="S24" s="79"/>
      <c r="T24" s="79"/>
      <c r="U24" s="79"/>
      <c r="V24" s="79"/>
      <c r="W24" s="79"/>
      <c r="X24" s="79"/>
      <c r="Y24" s="79"/>
      <c r="Z24" s="79"/>
      <c r="AA24" s="79"/>
      <c r="AB24" s="79"/>
    </row>
    <row r="25" spans="1:28" ht="15.75" customHeight="1" thickBot="1" x14ac:dyDescent="0.3">
      <c r="A25" s="79"/>
      <c r="B25" s="79"/>
      <c r="C25" s="76"/>
      <c r="D25" s="132"/>
      <c r="E25" s="289" t="s">
        <v>167</v>
      </c>
      <c r="F25" s="290"/>
      <c r="G25" s="76"/>
      <c r="H25" s="79"/>
      <c r="I25" s="79"/>
      <c r="J25" s="79"/>
      <c r="K25" s="79"/>
      <c r="L25" s="79"/>
      <c r="M25" s="79"/>
      <c r="N25" s="79"/>
      <c r="O25" s="79"/>
      <c r="P25" s="79"/>
      <c r="Q25" s="79"/>
      <c r="R25" s="79"/>
      <c r="S25" s="79"/>
      <c r="T25" s="79"/>
      <c r="U25" s="79"/>
      <c r="V25" s="79"/>
      <c r="W25" s="79"/>
      <c r="X25" s="79"/>
      <c r="Y25" s="79"/>
      <c r="Z25" s="79"/>
      <c r="AA25" s="79"/>
      <c r="AB25" s="79"/>
    </row>
    <row r="26" spans="1:28" ht="15.75" thickBot="1" x14ac:dyDescent="0.3">
      <c r="A26" s="79"/>
      <c r="B26" s="73"/>
      <c r="C26" s="71"/>
      <c r="D26" s="140"/>
      <c r="E26" s="75"/>
      <c r="F26" s="75"/>
      <c r="G26" s="71"/>
      <c r="H26" s="79"/>
      <c r="I26" s="79"/>
      <c r="J26" s="79"/>
      <c r="K26" s="79"/>
      <c r="L26" s="79"/>
      <c r="M26" s="79"/>
      <c r="N26" s="79"/>
      <c r="O26" s="79"/>
      <c r="P26" s="79"/>
      <c r="Q26" s="79"/>
      <c r="R26" s="79"/>
      <c r="S26" s="79"/>
      <c r="T26" s="79"/>
      <c r="U26" s="79"/>
      <c r="V26" s="79"/>
      <c r="W26" s="79"/>
      <c r="X26" s="79"/>
      <c r="Y26" s="79"/>
      <c r="Z26" s="79"/>
      <c r="AA26" s="79"/>
      <c r="AB26" s="79"/>
    </row>
    <row r="27" spans="1:28" x14ac:dyDescent="0.25">
      <c r="A27" s="79"/>
      <c r="B27" s="79"/>
      <c r="C27" s="76"/>
      <c r="D27" s="263" t="s">
        <v>173</v>
      </c>
      <c r="E27" s="265" t="s">
        <v>282</v>
      </c>
      <c r="F27" s="266"/>
      <c r="G27" s="76"/>
      <c r="H27" s="79"/>
      <c r="I27" s="79"/>
      <c r="J27" s="79"/>
      <c r="K27" s="79"/>
      <c r="L27" s="79"/>
      <c r="M27" s="79"/>
      <c r="N27" s="79"/>
      <c r="O27" s="79"/>
      <c r="P27" s="79"/>
      <c r="Q27" s="79"/>
      <c r="R27" s="79"/>
      <c r="S27" s="79"/>
      <c r="T27" s="79"/>
      <c r="U27" s="79"/>
      <c r="V27" s="79"/>
      <c r="W27" s="79"/>
      <c r="X27" s="79"/>
      <c r="Y27" s="79"/>
      <c r="Z27" s="79"/>
      <c r="AA27" s="79"/>
      <c r="AB27" s="79"/>
    </row>
    <row r="28" spans="1:28" ht="15.75" thickBot="1" x14ac:dyDescent="0.3">
      <c r="A28" s="79"/>
      <c r="B28" s="79"/>
      <c r="C28" s="76"/>
      <c r="D28" s="264"/>
      <c r="E28" s="267"/>
      <c r="F28" s="268"/>
      <c r="G28" s="76"/>
      <c r="H28" s="79"/>
      <c r="I28" s="79"/>
      <c r="J28" s="79"/>
      <c r="K28" s="79"/>
      <c r="L28" s="79"/>
      <c r="M28" s="79"/>
      <c r="N28" s="79"/>
      <c r="O28" s="79"/>
      <c r="P28" s="79"/>
      <c r="Q28" s="79"/>
      <c r="R28" s="79"/>
      <c r="S28" s="79"/>
      <c r="T28" s="79"/>
      <c r="U28" s="79"/>
      <c r="V28" s="79"/>
      <c r="W28" s="79"/>
      <c r="X28" s="79"/>
      <c r="Y28" s="79"/>
      <c r="Z28" s="79"/>
      <c r="AA28" s="79"/>
      <c r="AB28" s="79"/>
    </row>
    <row r="29" spans="1:28" x14ac:dyDescent="0.25">
      <c r="A29" s="79"/>
      <c r="B29" s="79"/>
      <c r="C29" s="76"/>
      <c r="D29" s="135" t="s">
        <v>161</v>
      </c>
      <c r="E29" s="281" t="s">
        <v>162</v>
      </c>
      <c r="F29" s="282"/>
      <c r="G29" s="76"/>
      <c r="H29" s="79"/>
      <c r="I29" s="79"/>
      <c r="J29" s="79"/>
      <c r="K29" s="79"/>
      <c r="L29" s="79"/>
      <c r="M29" s="79"/>
      <c r="N29" s="79"/>
      <c r="O29" s="79"/>
      <c r="P29" s="79"/>
      <c r="Q29" s="79"/>
      <c r="R29" s="79"/>
      <c r="S29" s="79"/>
      <c r="T29" s="79"/>
      <c r="U29" s="79"/>
      <c r="V29" s="79"/>
      <c r="W29" s="79"/>
      <c r="X29" s="79"/>
      <c r="Y29" s="79"/>
      <c r="Z29" s="79"/>
      <c r="AA29" s="79"/>
      <c r="AB29" s="79"/>
    </row>
    <row r="30" spans="1:28" ht="14.45" customHeight="1" thickBot="1" x14ac:dyDescent="0.3">
      <c r="A30" s="79"/>
      <c r="B30" s="79"/>
      <c r="C30" s="76"/>
      <c r="D30" s="133" t="s">
        <v>163</v>
      </c>
      <c r="E30" s="283" t="s">
        <v>87</v>
      </c>
      <c r="F30" s="284"/>
      <c r="G30" s="76"/>
      <c r="H30" s="79"/>
      <c r="I30" s="79"/>
      <c r="J30" s="79"/>
      <c r="K30" s="79"/>
      <c r="L30" s="79"/>
      <c r="M30" s="79"/>
      <c r="N30" s="79"/>
      <c r="O30" s="79"/>
      <c r="P30" s="79"/>
      <c r="Q30" s="79"/>
      <c r="R30" s="79"/>
      <c r="S30" s="79"/>
      <c r="T30" s="79"/>
      <c r="U30" s="79"/>
      <c r="V30" s="79"/>
      <c r="W30" s="79"/>
      <c r="X30" s="79"/>
      <c r="Y30" s="79"/>
      <c r="Z30" s="79"/>
      <c r="AA30" s="79"/>
      <c r="AB30" s="79"/>
    </row>
    <row r="31" spans="1:28" ht="14.45" customHeight="1" x14ac:dyDescent="0.25">
      <c r="A31" s="79"/>
      <c r="B31" s="79"/>
      <c r="C31" s="76"/>
      <c r="D31" s="136" t="s">
        <v>168</v>
      </c>
      <c r="E31" s="275" t="s">
        <v>305</v>
      </c>
      <c r="F31" s="276"/>
      <c r="G31" s="76"/>
      <c r="H31" s="79"/>
      <c r="I31" s="79"/>
      <c r="J31" s="79"/>
      <c r="K31" s="79"/>
      <c r="L31" s="79"/>
      <c r="M31" s="79"/>
      <c r="N31" s="79"/>
      <c r="O31" s="79"/>
      <c r="P31" s="79"/>
      <c r="Q31" s="79"/>
      <c r="R31" s="79"/>
      <c r="S31" s="79"/>
      <c r="T31" s="79"/>
      <c r="U31" s="79"/>
      <c r="V31" s="79"/>
      <c r="W31" s="79"/>
      <c r="X31" s="79"/>
      <c r="Y31" s="79"/>
      <c r="Z31" s="79"/>
      <c r="AA31" s="79"/>
      <c r="AB31" s="79"/>
    </row>
    <row r="32" spans="1:28" ht="15.75" customHeight="1" x14ac:dyDescent="0.25">
      <c r="A32" s="79"/>
      <c r="B32" s="79"/>
      <c r="C32" s="76"/>
      <c r="D32" s="218" t="s">
        <v>165</v>
      </c>
      <c r="E32" s="275"/>
      <c r="F32" s="276"/>
      <c r="G32" s="76"/>
      <c r="H32" s="79"/>
      <c r="I32" s="79"/>
      <c r="J32" s="79"/>
      <c r="K32" s="79"/>
      <c r="L32" s="79"/>
      <c r="M32" s="79"/>
      <c r="N32" s="79"/>
      <c r="O32" s="79"/>
      <c r="P32" s="79"/>
      <c r="Q32" s="79"/>
      <c r="R32" s="79"/>
      <c r="S32" s="79"/>
      <c r="T32" s="79"/>
      <c r="U32" s="79"/>
      <c r="V32" s="79"/>
      <c r="W32" s="79"/>
      <c r="X32" s="79"/>
      <c r="Y32" s="79"/>
      <c r="Z32" s="79"/>
      <c r="AA32" s="79"/>
      <c r="AB32" s="79"/>
    </row>
    <row r="33" spans="1:28" x14ac:dyDescent="0.25">
      <c r="A33" s="79"/>
      <c r="B33" s="79"/>
      <c r="C33" s="76"/>
      <c r="D33" s="137"/>
      <c r="E33" s="275"/>
      <c r="F33" s="276"/>
      <c r="G33" s="76"/>
      <c r="H33" s="79"/>
      <c r="I33" s="79"/>
      <c r="J33" s="79"/>
      <c r="K33" s="79"/>
      <c r="L33" s="79"/>
      <c r="M33" s="79"/>
      <c r="N33" s="79"/>
      <c r="O33" s="79"/>
      <c r="P33" s="79"/>
      <c r="Q33" s="79"/>
      <c r="R33" s="79"/>
      <c r="S33" s="79"/>
      <c r="T33" s="79"/>
      <c r="U33" s="79"/>
      <c r="V33" s="79"/>
      <c r="W33" s="79"/>
      <c r="X33" s="79"/>
      <c r="Y33" s="79"/>
      <c r="Z33" s="79"/>
      <c r="AA33" s="79"/>
      <c r="AB33" s="79"/>
    </row>
    <row r="34" spans="1:28" x14ac:dyDescent="0.25">
      <c r="A34" s="79"/>
      <c r="B34" s="79"/>
      <c r="C34" s="76"/>
      <c r="D34" s="137"/>
      <c r="E34" s="275"/>
      <c r="F34" s="276"/>
      <c r="G34" s="76"/>
      <c r="H34" s="79"/>
      <c r="I34" s="79"/>
      <c r="J34" s="79"/>
      <c r="K34" s="79"/>
      <c r="L34" s="79"/>
      <c r="M34" s="79"/>
      <c r="N34" s="79"/>
      <c r="O34" s="79"/>
      <c r="P34" s="79"/>
      <c r="Q34" s="79"/>
      <c r="R34" s="79"/>
      <c r="S34" s="79"/>
      <c r="T34" s="79"/>
      <c r="U34" s="79"/>
      <c r="V34" s="79"/>
      <c r="W34" s="79"/>
      <c r="X34" s="79"/>
      <c r="Y34" s="79"/>
      <c r="Z34" s="79"/>
      <c r="AA34" s="79"/>
      <c r="AB34" s="79"/>
    </row>
    <row r="35" spans="1:28" ht="15.75" thickBot="1" x14ac:dyDescent="0.3">
      <c r="A35" s="79"/>
      <c r="B35" s="79"/>
      <c r="C35" s="76"/>
      <c r="D35" s="131"/>
      <c r="E35" s="277"/>
      <c r="F35" s="278"/>
      <c r="G35" s="76"/>
      <c r="H35" s="79"/>
      <c r="I35" s="79"/>
      <c r="J35" s="79"/>
      <c r="K35" s="79"/>
      <c r="L35" s="79"/>
      <c r="M35" s="79"/>
      <c r="N35" s="79"/>
      <c r="O35" s="79"/>
      <c r="P35" s="79"/>
      <c r="Q35" s="79"/>
      <c r="R35" s="79"/>
      <c r="S35" s="79"/>
      <c r="T35" s="79"/>
      <c r="U35" s="79"/>
      <c r="V35" s="79"/>
      <c r="W35" s="79"/>
      <c r="X35" s="79"/>
      <c r="Y35" s="79"/>
      <c r="Z35" s="79"/>
      <c r="AA35" s="79"/>
      <c r="AB35" s="79"/>
    </row>
    <row r="36" spans="1:28" ht="15.75" thickBot="1" x14ac:dyDescent="0.3">
      <c r="A36" s="79"/>
      <c r="B36" s="79"/>
      <c r="C36" s="76"/>
      <c r="D36" s="141"/>
      <c r="E36" s="142"/>
      <c r="F36" s="142"/>
      <c r="G36" s="76"/>
      <c r="H36" s="79"/>
      <c r="I36" s="79"/>
      <c r="J36" s="79"/>
      <c r="K36" s="79"/>
      <c r="L36" s="79"/>
      <c r="M36" s="79"/>
      <c r="N36" s="79"/>
      <c r="O36" s="79"/>
      <c r="P36" s="79"/>
      <c r="Q36" s="79"/>
      <c r="R36" s="79"/>
      <c r="S36" s="79"/>
      <c r="T36" s="79"/>
      <c r="U36" s="79"/>
      <c r="V36" s="79"/>
      <c r="W36" s="79"/>
      <c r="X36" s="79"/>
      <c r="Y36" s="79"/>
      <c r="Z36" s="79"/>
      <c r="AA36" s="79"/>
      <c r="AB36" s="79"/>
    </row>
    <row r="37" spans="1:28" x14ac:dyDescent="0.25">
      <c r="A37" s="79"/>
      <c r="B37" s="79"/>
      <c r="C37" s="76"/>
      <c r="D37" s="263" t="s">
        <v>112</v>
      </c>
      <c r="E37" s="265" t="s">
        <v>99</v>
      </c>
      <c r="F37" s="266"/>
      <c r="G37" s="76"/>
      <c r="H37" s="79"/>
      <c r="I37" s="79"/>
      <c r="J37" s="79"/>
      <c r="K37" s="79"/>
      <c r="L37" s="79"/>
      <c r="M37" s="79"/>
      <c r="N37" s="79"/>
      <c r="O37" s="79"/>
      <c r="P37" s="79"/>
      <c r="Q37" s="79"/>
      <c r="R37" s="79"/>
      <c r="S37" s="79"/>
      <c r="T37" s="79"/>
      <c r="U37" s="79"/>
      <c r="V37" s="79"/>
      <c r="W37" s="79"/>
      <c r="X37" s="79"/>
      <c r="Y37" s="79"/>
      <c r="Z37" s="79"/>
      <c r="AA37" s="79"/>
      <c r="AB37" s="79"/>
    </row>
    <row r="38" spans="1:28" ht="15.75" thickBot="1" x14ac:dyDescent="0.3">
      <c r="A38" s="79"/>
      <c r="B38" s="79"/>
      <c r="C38" s="76"/>
      <c r="D38" s="264"/>
      <c r="E38" s="267"/>
      <c r="F38" s="268"/>
      <c r="G38" s="76"/>
      <c r="H38" s="79"/>
      <c r="I38" s="79"/>
      <c r="J38" s="79"/>
      <c r="K38" s="79"/>
      <c r="L38" s="79"/>
      <c r="M38" s="79"/>
      <c r="N38" s="79"/>
      <c r="O38" s="79"/>
      <c r="P38" s="79"/>
      <c r="Q38" s="79"/>
      <c r="R38" s="79"/>
      <c r="S38" s="79"/>
      <c r="T38" s="79"/>
      <c r="U38" s="79"/>
      <c r="V38" s="79"/>
      <c r="W38" s="79"/>
      <c r="X38" s="79"/>
      <c r="Y38" s="79"/>
      <c r="Z38" s="79"/>
      <c r="AA38" s="79"/>
      <c r="AB38" s="79"/>
    </row>
    <row r="39" spans="1:28" x14ac:dyDescent="0.25">
      <c r="A39" s="79"/>
      <c r="B39" s="79"/>
      <c r="C39" s="76"/>
      <c r="D39" s="136" t="s">
        <v>161</v>
      </c>
      <c r="E39" s="279" t="s">
        <v>87</v>
      </c>
      <c r="F39" s="280"/>
      <c r="G39" s="76"/>
      <c r="H39" s="79"/>
      <c r="I39" s="79"/>
      <c r="J39" s="79"/>
      <c r="K39" s="79"/>
      <c r="L39" s="79"/>
      <c r="M39" s="79"/>
      <c r="N39" s="79"/>
      <c r="O39" s="79"/>
      <c r="P39" s="79"/>
      <c r="Q39" s="79"/>
      <c r="R39" s="79"/>
      <c r="S39" s="79"/>
      <c r="T39" s="79"/>
      <c r="U39" s="79"/>
      <c r="V39" s="79"/>
      <c r="W39" s="79"/>
      <c r="X39" s="79"/>
      <c r="Y39" s="79"/>
      <c r="Z39" s="79"/>
      <c r="AA39" s="79"/>
      <c r="AB39" s="79"/>
    </row>
    <row r="40" spans="1:28" ht="15.75" thickBot="1" x14ac:dyDescent="0.3">
      <c r="A40" s="79"/>
      <c r="B40" s="79"/>
      <c r="C40" s="76"/>
      <c r="D40" s="131" t="s">
        <v>163</v>
      </c>
      <c r="E40" s="68"/>
      <c r="F40" s="69"/>
      <c r="G40" s="76"/>
      <c r="H40" s="79"/>
      <c r="I40" s="79"/>
      <c r="J40" s="79"/>
      <c r="K40" s="79"/>
      <c r="L40" s="79"/>
      <c r="M40" s="79"/>
      <c r="N40" s="79"/>
      <c r="O40" s="79"/>
      <c r="P40" s="79"/>
      <c r="Q40" s="79"/>
      <c r="R40" s="79"/>
      <c r="S40" s="79"/>
      <c r="T40" s="79"/>
      <c r="U40" s="79"/>
      <c r="V40" s="79"/>
      <c r="W40" s="79"/>
      <c r="X40" s="79"/>
      <c r="Y40" s="79"/>
      <c r="Z40" s="79"/>
      <c r="AA40" s="79"/>
      <c r="AB40" s="79"/>
    </row>
    <row r="41" spans="1:28" ht="42.6" customHeight="1" x14ac:dyDescent="0.25">
      <c r="A41" s="79"/>
      <c r="B41" s="79"/>
      <c r="C41" s="76"/>
      <c r="D41" s="219" t="s">
        <v>82</v>
      </c>
      <c r="E41" s="287" t="s">
        <v>283</v>
      </c>
      <c r="F41" s="288"/>
      <c r="G41" s="76"/>
      <c r="H41" s="79"/>
      <c r="I41" s="79"/>
      <c r="J41" s="79"/>
      <c r="K41" s="79"/>
      <c r="L41" s="79"/>
      <c r="M41" s="79"/>
      <c r="N41" s="79"/>
      <c r="O41" s="79"/>
      <c r="P41" s="79"/>
      <c r="Q41" s="79"/>
      <c r="R41" s="79"/>
      <c r="S41" s="79"/>
      <c r="T41" s="79"/>
      <c r="U41" s="79"/>
      <c r="V41" s="79"/>
      <c r="W41" s="79"/>
      <c r="X41" s="79"/>
      <c r="Y41" s="79"/>
      <c r="Z41" s="79"/>
      <c r="AA41" s="79"/>
      <c r="AB41" s="79"/>
    </row>
    <row r="42" spans="1:28" ht="15.75" thickBot="1" x14ac:dyDescent="0.3">
      <c r="A42" s="79"/>
      <c r="B42" s="79"/>
      <c r="C42" s="76"/>
      <c r="D42" s="131"/>
      <c r="E42" s="271"/>
      <c r="F42" s="272"/>
      <c r="G42" s="76"/>
      <c r="H42" s="79"/>
      <c r="I42" s="79"/>
      <c r="J42" s="79"/>
      <c r="K42" s="79"/>
      <c r="L42" s="79"/>
      <c r="M42" s="79"/>
      <c r="N42" s="79"/>
      <c r="O42" s="79"/>
      <c r="P42" s="79"/>
      <c r="Q42" s="79"/>
      <c r="R42" s="79"/>
      <c r="S42" s="79"/>
      <c r="T42" s="79"/>
      <c r="U42" s="79"/>
      <c r="V42" s="79"/>
      <c r="W42" s="79"/>
      <c r="X42" s="79"/>
      <c r="Y42" s="79"/>
      <c r="Z42" s="79"/>
      <c r="AA42" s="79"/>
      <c r="AB42" s="79"/>
    </row>
    <row r="43" spans="1:28" ht="15.75" thickBot="1" x14ac:dyDescent="0.3">
      <c r="A43" s="79"/>
      <c r="B43" s="79"/>
      <c r="C43" s="76"/>
      <c r="D43" s="141"/>
      <c r="E43" s="143"/>
      <c r="F43" s="143"/>
      <c r="G43" s="76"/>
      <c r="H43" s="79"/>
      <c r="I43" s="79"/>
      <c r="J43" s="79"/>
      <c r="K43" s="79"/>
      <c r="L43" s="79"/>
      <c r="M43" s="79"/>
      <c r="N43" s="79"/>
      <c r="O43" s="79"/>
      <c r="P43" s="79"/>
      <c r="Q43" s="79"/>
      <c r="R43" s="79"/>
      <c r="S43" s="79"/>
      <c r="T43" s="79"/>
      <c r="U43" s="79"/>
      <c r="V43" s="79"/>
      <c r="W43" s="79"/>
      <c r="X43" s="79"/>
      <c r="Y43" s="79"/>
      <c r="Z43" s="79"/>
      <c r="AA43" s="79"/>
      <c r="AB43" s="79"/>
    </row>
    <row r="44" spans="1:28" ht="15" customHeight="1" x14ac:dyDescent="0.25">
      <c r="A44" s="79"/>
      <c r="B44" s="79"/>
      <c r="C44" s="76"/>
      <c r="D44" s="263" t="s">
        <v>113</v>
      </c>
      <c r="E44" s="265" t="s">
        <v>101</v>
      </c>
      <c r="F44" s="266"/>
      <c r="G44" s="76"/>
      <c r="H44" s="79"/>
      <c r="I44" s="79"/>
      <c r="J44" s="79"/>
      <c r="K44" s="79"/>
      <c r="L44" s="79"/>
      <c r="M44" s="79"/>
      <c r="N44" s="79"/>
      <c r="O44" s="79"/>
      <c r="P44" s="79"/>
      <c r="Q44" s="79"/>
      <c r="R44" s="79"/>
      <c r="S44" s="79"/>
      <c r="T44" s="79"/>
      <c r="U44" s="79"/>
      <c r="V44" s="79"/>
      <c r="W44" s="79"/>
      <c r="X44" s="79"/>
      <c r="Y44" s="79"/>
      <c r="Z44" s="79"/>
      <c r="AA44" s="79"/>
      <c r="AB44" s="79"/>
    </row>
    <row r="45" spans="1:28" ht="15.75" thickBot="1" x14ac:dyDescent="0.3">
      <c r="A45" s="79"/>
      <c r="B45" s="79"/>
      <c r="C45" s="76"/>
      <c r="D45" s="264"/>
      <c r="E45" s="267"/>
      <c r="F45" s="268"/>
      <c r="G45" s="76"/>
      <c r="H45" s="79"/>
      <c r="I45" s="79"/>
      <c r="J45" s="79"/>
      <c r="K45" s="79"/>
      <c r="L45" s="79"/>
      <c r="M45" s="79"/>
      <c r="N45" s="79"/>
      <c r="O45" s="79"/>
      <c r="P45" s="79"/>
      <c r="Q45" s="79"/>
      <c r="R45" s="79"/>
      <c r="S45" s="79"/>
      <c r="T45" s="79"/>
      <c r="U45" s="79"/>
      <c r="V45" s="79"/>
      <c r="W45" s="79"/>
      <c r="X45" s="79"/>
      <c r="Y45" s="79"/>
      <c r="Z45" s="79"/>
      <c r="AA45" s="79"/>
      <c r="AB45" s="79"/>
    </row>
    <row r="46" spans="1:28" x14ac:dyDescent="0.25">
      <c r="A46" s="79"/>
      <c r="B46" s="79"/>
      <c r="C46" s="76"/>
      <c r="D46" s="136" t="s">
        <v>161</v>
      </c>
      <c r="E46" s="279" t="s">
        <v>169</v>
      </c>
      <c r="F46" s="280"/>
      <c r="G46" s="76"/>
      <c r="H46" s="79"/>
      <c r="I46" s="79"/>
      <c r="J46" s="79"/>
      <c r="K46" s="79"/>
      <c r="L46" s="79"/>
      <c r="M46" s="79"/>
      <c r="N46" s="79"/>
      <c r="O46" s="79"/>
      <c r="P46" s="79"/>
      <c r="Q46" s="79"/>
      <c r="R46" s="79"/>
      <c r="S46" s="79"/>
      <c r="T46" s="79"/>
      <c r="U46" s="79"/>
      <c r="V46" s="79"/>
      <c r="W46" s="79"/>
      <c r="X46" s="79"/>
      <c r="Y46" s="79"/>
      <c r="Z46" s="79"/>
      <c r="AA46" s="79"/>
      <c r="AB46" s="79"/>
    </row>
    <row r="47" spans="1:28" ht="15.75" thickBot="1" x14ac:dyDescent="0.3">
      <c r="A47" s="79"/>
      <c r="B47" s="79"/>
      <c r="C47" s="76"/>
      <c r="D47" s="131" t="s">
        <v>163</v>
      </c>
      <c r="E47" s="283" t="s">
        <v>85</v>
      </c>
      <c r="F47" s="284"/>
      <c r="G47" s="76"/>
      <c r="H47" s="79"/>
      <c r="I47" s="79"/>
      <c r="J47" s="79"/>
      <c r="K47" s="79"/>
      <c r="L47" s="79"/>
      <c r="M47" s="79"/>
      <c r="N47" s="79"/>
      <c r="O47" s="79"/>
      <c r="P47" s="79"/>
      <c r="Q47" s="79"/>
      <c r="R47" s="79"/>
      <c r="S47" s="79"/>
      <c r="T47" s="79"/>
      <c r="U47" s="79"/>
      <c r="V47" s="79"/>
      <c r="W47" s="79"/>
      <c r="X47" s="79"/>
      <c r="Y47" s="79"/>
      <c r="Z47" s="79"/>
      <c r="AA47" s="79"/>
      <c r="AB47" s="79"/>
    </row>
    <row r="48" spans="1:28" x14ac:dyDescent="0.25">
      <c r="A48" s="79"/>
      <c r="B48" s="79"/>
      <c r="C48" s="76"/>
      <c r="D48" s="136" t="s">
        <v>164</v>
      </c>
      <c r="E48" s="287" t="s">
        <v>240</v>
      </c>
      <c r="F48" s="288"/>
      <c r="G48" s="76"/>
      <c r="H48" s="79"/>
      <c r="I48" s="79"/>
      <c r="J48" s="79"/>
      <c r="K48" s="79"/>
      <c r="L48" s="79"/>
      <c r="M48" s="79"/>
      <c r="N48" s="79"/>
      <c r="O48" s="79"/>
      <c r="P48" s="79"/>
      <c r="Q48" s="79"/>
      <c r="R48" s="79"/>
      <c r="S48" s="79"/>
      <c r="T48" s="79"/>
      <c r="U48" s="79"/>
      <c r="V48" s="79"/>
      <c r="W48" s="79"/>
      <c r="X48" s="79"/>
      <c r="Y48" s="79"/>
      <c r="Z48" s="79"/>
      <c r="AA48" s="79"/>
      <c r="AB48" s="79"/>
    </row>
    <row r="49" spans="1:28" x14ac:dyDescent="0.25">
      <c r="A49" s="79"/>
      <c r="B49" s="79"/>
      <c r="C49" s="76"/>
      <c r="D49" s="218" t="s">
        <v>165</v>
      </c>
      <c r="E49" s="269"/>
      <c r="F49" s="270"/>
      <c r="G49" s="76"/>
      <c r="H49" s="79"/>
      <c r="I49" s="79"/>
      <c r="J49" s="79"/>
      <c r="K49" s="79"/>
      <c r="L49" s="79"/>
      <c r="M49" s="79"/>
      <c r="N49" s="79"/>
      <c r="O49" s="79"/>
      <c r="P49" s="79"/>
      <c r="Q49" s="79"/>
      <c r="R49" s="79"/>
      <c r="S49" s="79"/>
      <c r="T49" s="79"/>
      <c r="U49" s="79"/>
      <c r="V49" s="79"/>
      <c r="W49" s="79"/>
      <c r="X49" s="79"/>
      <c r="Y49" s="79"/>
      <c r="Z49" s="79"/>
      <c r="AA49" s="79"/>
      <c r="AB49" s="79"/>
    </row>
    <row r="50" spans="1:28" x14ac:dyDescent="0.25">
      <c r="A50" s="79"/>
      <c r="B50" s="79"/>
      <c r="C50" s="76"/>
      <c r="D50" s="137"/>
      <c r="E50" s="269"/>
      <c r="F50" s="270"/>
      <c r="G50" s="76"/>
      <c r="H50" s="79"/>
      <c r="I50" s="79"/>
      <c r="J50" s="79"/>
      <c r="K50" s="79"/>
      <c r="L50" s="79"/>
      <c r="M50" s="79"/>
      <c r="N50" s="79"/>
      <c r="O50" s="79"/>
      <c r="P50" s="79"/>
      <c r="Q50" s="79"/>
      <c r="R50" s="79"/>
      <c r="S50" s="79"/>
      <c r="T50" s="79"/>
      <c r="U50" s="79"/>
      <c r="V50" s="79"/>
      <c r="W50" s="79"/>
      <c r="X50" s="79"/>
      <c r="Y50" s="79"/>
      <c r="Z50" s="79"/>
      <c r="AA50" s="79"/>
      <c r="AB50" s="79"/>
    </row>
    <row r="51" spans="1:28" ht="14.45" customHeight="1" x14ac:dyDescent="0.25">
      <c r="A51" s="79"/>
      <c r="B51" s="79"/>
      <c r="C51" s="76"/>
      <c r="D51" s="137"/>
      <c r="E51" s="269" t="s">
        <v>241</v>
      </c>
      <c r="F51" s="270"/>
      <c r="G51" s="76"/>
      <c r="H51" s="79"/>
      <c r="I51" s="79"/>
      <c r="J51" s="79"/>
      <c r="K51" s="79"/>
      <c r="L51" s="79"/>
      <c r="M51" s="79"/>
      <c r="N51" s="79"/>
      <c r="O51" s="79"/>
      <c r="P51" s="79"/>
      <c r="Q51" s="79"/>
      <c r="R51" s="79"/>
      <c r="S51" s="79"/>
      <c r="T51" s="79"/>
      <c r="U51" s="79"/>
      <c r="V51" s="79"/>
      <c r="W51" s="79"/>
      <c r="X51" s="79"/>
      <c r="Y51" s="79"/>
      <c r="Z51" s="79"/>
      <c r="AA51" s="79"/>
      <c r="AB51" s="79"/>
    </row>
    <row r="52" spans="1:28" x14ac:dyDescent="0.25">
      <c r="A52" s="79"/>
      <c r="B52" s="79"/>
      <c r="C52" s="76"/>
      <c r="D52" s="137"/>
      <c r="E52" s="269"/>
      <c r="F52" s="270"/>
      <c r="G52" s="76"/>
      <c r="H52" s="79"/>
      <c r="I52" s="79"/>
      <c r="J52" s="79"/>
      <c r="K52" s="79"/>
      <c r="L52" s="79"/>
      <c r="M52" s="79"/>
      <c r="N52" s="79"/>
      <c r="O52" s="79"/>
      <c r="P52" s="79"/>
      <c r="Q52" s="79"/>
      <c r="R52" s="79"/>
      <c r="S52" s="79"/>
      <c r="T52" s="79"/>
      <c r="U52" s="79"/>
      <c r="V52" s="79"/>
      <c r="W52" s="79"/>
      <c r="X52" s="79"/>
      <c r="Y52" s="79"/>
      <c r="Z52" s="79"/>
      <c r="AA52" s="79"/>
      <c r="AB52" s="79"/>
    </row>
    <row r="53" spans="1:28" x14ac:dyDescent="0.25">
      <c r="A53" s="79"/>
      <c r="B53" s="79"/>
      <c r="C53" s="76"/>
      <c r="D53" s="137"/>
      <c r="E53" s="269"/>
      <c r="F53" s="270"/>
      <c r="G53" s="76"/>
      <c r="H53" s="79"/>
      <c r="I53" s="79"/>
      <c r="J53" s="79"/>
      <c r="K53" s="79"/>
      <c r="L53" s="79"/>
      <c r="M53" s="79"/>
      <c r="N53" s="79"/>
      <c r="O53" s="79"/>
      <c r="P53" s="79"/>
      <c r="Q53" s="79"/>
      <c r="R53" s="79"/>
      <c r="S53" s="79"/>
      <c r="T53" s="79"/>
      <c r="U53" s="79"/>
      <c r="V53" s="79"/>
      <c r="W53" s="79"/>
      <c r="X53" s="79"/>
      <c r="Y53" s="79"/>
      <c r="Z53" s="79"/>
      <c r="AA53" s="79"/>
      <c r="AB53" s="79"/>
    </row>
    <row r="54" spans="1:28" x14ac:dyDescent="0.25">
      <c r="A54" s="79"/>
      <c r="B54" s="79"/>
      <c r="C54" s="76"/>
      <c r="D54" s="137"/>
      <c r="E54" s="269"/>
      <c r="F54" s="270"/>
      <c r="G54" s="76"/>
      <c r="H54" s="79"/>
      <c r="I54" s="79"/>
      <c r="J54" s="79"/>
      <c r="K54" s="79"/>
      <c r="L54" s="79"/>
      <c r="M54" s="79"/>
      <c r="N54" s="79"/>
      <c r="O54" s="79"/>
      <c r="P54" s="79"/>
      <c r="Q54" s="79"/>
      <c r="R54" s="79"/>
      <c r="S54" s="79"/>
      <c r="T54" s="79"/>
      <c r="U54" s="79"/>
      <c r="V54" s="79"/>
      <c r="W54" s="79"/>
      <c r="X54" s="79"/>
      <c r="Y54" s="79"/>
      <c r="Z54" s="79"/>
      <c r="AA54" s="79"/>
      <c r="AB54" s="79"/>
    </row>
    <row r="55" spans="1:28" x14ac:dyDescent="0.25">
      <c r="A55" s="79"/>
      <c r="B55" s="79"/>
      <c r="C55" s="76"/>
      <c r="D55" s="137"/>
      <c r="E55" s="269"/>
      <c r="F55" s="270"/>
      <c r="G55" s="76"/>
      <c r="H55" s="79"/>
      <c r="I55" s="79"/>
      <c r="J55" s="79"/>
      <c r="K55" s="79"/>
      <c r="L55" s="79"/>
      <c r="M55" s="79"/>
      <c r="N55" s="79"/>
      <c r="O55" s="79"/>
      <c r="P55" s="79"/>
      <c r="Q55" s="79"/>
      <c r="R55" s="79"/>
      <c r="S55" s="79"/>
      <c r="T55" s="79"/>
      <c r="U55" s="79"/>
      <c r="V55" s="79"/>
      <c r="W55" s="79"/>
      <c r="X55" s="79"/>
      <c r="Y55" s="79"/>
      <c r="Z55" s="79"/>
      <c r="AA55" s="79"/>
      <c r="AB55" s="79"/>
    </row>
    <row r="56" spans="1:28" x14ac:dyDescent="0.25">
      <c r="A56" s="79"/>
      <c r="B56" s="79"/>
      <c r="C56" s="76"/>
      <c r="D56" s="137"/>
      <c r="E56" s="269"/>
      <c r="F56" s="270"/>
      <c r="G56" s="76"/>
      <c r="H56" s="79"/>
      <c r="I56" s="79"/>
      <c r="J56" s="79"/>
      <c r="K56" s="79"/>
      <c r="L56" s="79"/>
      <c r="M56" s="79"/>
      <c r="N56" s="79"/>
      <c r="O56" s="79"/>
      <c r="P56" s="79"/>
      <c r="Q56" s="79"/>
      <c r="R56" s="79"/>
      <c r="S56" s="79"/>
      <c r="T56" s="79"/>
      <c r="U56" s="79"/>
      <c r="V56" s="79"/>
      <c r="W56" s="79"/>
      <c r="X56" s="79"/>
      <c r="Y56" s="79"/>
      <c r="Z56" s="79"/>
      <c r="AA56" s="79"/>
      <c r="AB56" s="79"/>
    </row>
    <row r="57" spans="1:28" x14ac:dyDescent="0.25">
      <c r="A57" s="79"/>
      <c r="B57" s="79"/>
      <c r="C57" s="76"/>
      <c r="D57" s="137"/>
      <c r="E57" s="269"/>
      <c r="F57" s="270"/>
      <c r="G57" s="76"/>
      <c r="H57" s="79"/>
      <c r="I57" s="79"/>
      <c r="J57" s="79"/>
      <c r="K57" s="79"/>
      <c r="L57" s="79"/>
      <c r="M57" s="79"/>
      <c r="N57" s="79"/>
      <c r="O57" s="79"/>
      <c r="P57" s="79"/>
      <c r="Q57" s="79"/>
      <c r="R57" s="79"/>
      <c r="S57" s="79"/>
      <c r="T57" s="79"/>
      <c r="U57" s="79"/>
      <c r="V57" s="79"/>
      <c r="W57" s="79"/>
      <c r="X57" s="79"/>
      <c r="Y57" s="79"/>
      <c r="Z57" s="79"/>
      <c r="AA57" s="79"/>
      <c r="AB57" s="79"/>
    </row>
    <row r="58" spans="1:28" x14ac:dyDescent="0.25">
      <c r="A58" s="79"/>
      <c r="B58" s="79"/>
      <c r="C58" s="76"/>
      <c r="D58" s="137"/>
      <c r="E58" s="269" t="s">
        <v>170</v>
      </c>
      <c r="F58" s="270"/>
      <c r="G58" s="76"/>
      <c r="H58" s="79"/>
      <c r="I58" s="79"/>
      <c r="J58" s="79"/>
      <c r="K58" s="79"/>
      <c r="L58" s="79"/>
      <c r="M58" s="79"/>
      <c r="N58" s="79"/>
      <c r="O58" s="79"/>
      <c r="P58" s="79"/>
      <c r="Q58" s="79"/>
      <c r="R58" s="79"/>
      <c r="S58" s="79"/>
      <c r="T58" s="79"/>
      <c r="U58" s="79"/>
      <c r="V58" s="79"/>
      <c r="W58" s="79"/>
      <c r="X58" s="79"/>
      <c r="Y58" s="79"/>
      <c r="Z58" s="79"/>
      <c r="AA58" s="79"/>
      <c r="AB58" s="79"/>
    </row>
    <row r="59" spans="1:28" x14ac:dyDescent="0.25">
      <c r="A59" s="79"/>
      <c r="B59" s="79"/>
      <c r="C59" s="76"/>
      <c r="D59" s="137"/>
      <c r="E59" s="269"/>
      <c r="F59" s="270"/>
      <c r="G59" s="76"/>
      <c r="H59" s="79"/>
      <c r="I59" s="79"/>
      <c r="J59" s="79"/>
      <c r="K59" s="79"/>
      <c r="L59" s="79"/>
      <c r="M59" s="79"/>
      <c r="N59" s="79"/>
      <c r="O59" s="79"/>
      <c r="P59" s="79"/>
      <c r="Q59" s="79"/>
      <c r="R59" s="79"/>
      <c r="S59" s="79"/>
      <c r="T59" s="79"/>
      <c r="U59" s="79"/>
      <c r="V59" s="79"/>
      <c r="W59" s="79"/>
      <c r="X59" s="79"/>
      <c r="Y59" s="79"/>
      <c r="Z59" s="79"/>
      <c r="AA59" s="79"/>
      <c r="AB59" s="79"/>
    </row>
    <row r="60" spans="1:28" x14ac:dyDescent="0.25">
      <c r="A60" s="79"/>
      <c r="B60" s="79"/>
      <c r="C60" s="76"/>
      <c r="D60" s="137"/>
      <c r="E60" s="269" t="s">
        <v>171</v>
      </c>
      <c r="F60" s="270"/>
      <c r="G60" s="76"/>
      <c r="H60" s="79"/>
      <c r="I60" s="79"/>
      <c r="J60" s="79"/>
      <c r="K60" s="79"/>
      <c r="L60" s="79"/>
      <c r="M60" s="79"/>
      <c r="N60" s="79"/>
      <c r="O60" s="79"/>
      <c r="P60" s="79"/>
      <c r="Q60" s="79"/>
      <c r="R60" s="79"/>
      <c r="S60" s="79"/>
      <c r="T60" s="79"/>
      <c r="U60" s="79"/>
      <c r="V60" s="79"/>
      <c r="W60" s="79"/>
      <c r="X60" s="79"/>
      <c r="Y60" s="79"/>
      <c r="Z60" s="79"/>
      <c r="AA60" s="79"/>
      <c r="AB60" s="79"/>
    </row>
    <row r="61" spans="1:28" x14ac:dyDescent="0.25">
      <c r="A61" s="79"/>
      <c r="B61" s="79"/>
      <c r="C61" s="76"/>
      <c r="D61" s="137"/>
      <c r="E61" s="269"/>
      <c r="F61" s="270"/>
      <c r="G61" s="76"/>
      <c r="H61" s="79"/>
      <c r="I61" s="79"/>
      <c r="J61" s="79"/>
      <c r="K61" s="79"/>
      <c r="L61" s="79"/>
      <c r="M61" s="79"/>
      <c r="N61" s="79"/>
      <c r="O61" s="79"/>
      <c r="P61" s="79"/>
      <c r="Q61" s="79"/>
      <c r="R61" s="79"/>
      <c r="S61" s="79"/>
      <c r="T61" s="79"/>
      <c r="U61" s="79"/>
      <c r="V61" s="79"/>
      <c r="W61" s="79"/>
      <c r="X61" s="79"/>
      <c r="Y61" s="79"/>
      <c r="Z61" s="79"/>
      <c r="AA61" s="79"/>
      <c r="AB61" s="79"/>
    </row>
    <row r="62" spans="1:28" ht="14.45" customHeight="1" x14ac:dyDescent="0.25">
      <c r="A62" s="79"/>
      <c r="B62" s="79"/>
      <c r="C62" s="76"/>
      <c r="D62" s="137"/>
      <c r="E62" s="269" t="s">
        <v>215</v>
      </c>
      <c r="F62" s="270"/>
      <c r="G62" s="76"/>
      <c r="H62" s="79"/>
      <c r="I62" s="79"/>
      <c r="J62" s="79"/>
      <c r="K62" s="79"/>
      <c r="L62" s="79"/>
      <c r="M62" s="79"/>
      <c r="N62" s="79"/>
      <c r="O62" s="79"/>
      <c r="P62" s="79"/>
      <c r="Q62" s="79"/>
      <c r="R62" s="79"/>
      <c r="S62" s="79"/>
      <c r="T62" s="79"/>
      <c r="U62" s="79"/>
      <c r="V62" s="79"/>
      <c r="W62" s="79"/>
      <c r="X62" s="79"/>
      <c r="Y62" s="79"/>
      <c r="Z62" s="79"/>
      <c r="AA62" s="79"/>
      <c r="AB62" s="79"/>
    </row>
    <row r="63" spans="1:28" x14ac:dyDescent="0.25">
      <c r="A63" s="79"/>
      <c r="B63" s="79"/>
      <c r="C63" s="76"/>
      <c r="D63" s="137"/>
      <c r="E63" s="269"/>
      <c r="F63" s="270"/>
      <c r="G63" s="76"/>
      <c r="H63" s="79"/>
      <c r="I63" s="79"/>
      <c r="J63" s="79"/>
      <c r="K63" s="79"/>
      <c r="L63" s="79"/>
      <c r="M63" s="79"/>
      <c r="N63" s="79"/>
      <c r="O63" s="79"/>
      <c r="P63" s="79"/>
      <c r="Q63" s="79"/>
      <c r="R63" s="79"/>
      <c r="S63" s="79"/>
      <c r="T63" s="79"/>
      <c r="U63" s="79"/>
      <c r="V63" s="79"/>
      <c r="W63" s="79"/>
      <c r="X63" s="79"/>
      <c r="Y63" s="79"/>
      <c r="Z63" s="79"/>
      <c r="AA63" s="79"/>
      <c r="AB63" s="79"/>
    </row>
    <row r="64" spans="1:28" x14ac:dyDescent="0.25">
      <c r="A64" s="79"/>
      <c r="B64" s="79"/>
      <c r="C64" s="76"/>
      <c r="D64" s="137"/>
      <c r="E64" s="269"/>
      <c r="F64" s="270"/>
      <c r="G64" s="76"/>
      <c r="H64" s="79"/>
      <c r="I64" s="79"/>
      <c r="J64" s="79"/>
      <c r="K64" s="79"/>
      <c r="L64" s="79"/>
      <c r="M64" s="79"/>
      <c r="N64" s="79"/>
      <c r="O64" s="79"/>
      <c r="P64" s="79"/>
      <c r="Q64" s="79"/>
      <c r="R64" s="79"/>
      <c r="S64" s="79"/>
      <c r="T64" s="79"/>
      <c r="U64" s="79"/>
      <c r="V64" s="79"/>
      <c r="W64" s="79"/>
      <c r="X64" s="79"/>
      <c r="Y64" s="79"/>
      <c r="Z64" s="79"/>
      <c r="AA64" s="79"/>
      <c r="AB64" s="79"/>
    </row>
    <row r="65" spans="1:28" x14ac:dyDescent="0.25">
      <c r="A65" s="79"/>
      <c r="B65" s="79"/>
      <c r="C65" s="76"/>
      <c r="D65" s="137"/>
      <c r="E65" s="269"/>
      <c r="F65" s="270"/>
      <c r="G65" s="76"/>
      <c r="H65" s="79"/>
      <c r="I65" s="79"/>
      <c r="J65" s="79"/>
      <c r="K65" s="79"/>
      <c r="L65" s="79"/>
      <c r="M65" s="79"/>
      <c r="N65" s="79"/>
      <c r="O65" s="79"/>
      <c r="P65" s="79"/>
      <c r="Q65" s="79"/>
      <c r="R65" s="79"/>
      <c r="S65" s="79"/>
      <c r="T65" s="79"/>
      <c r="U65" s="79"/>
      <c r="V65" s="79"/>
      <c r="W65" s="79"/>
      <c r="X65" s="79"/>
      <c r="Y65" s="79"/>
      <c r="Z65" s="79"/>
      <c r="AA65" s="79"/>
      <c r="AB65" s="79"/>
    </row>
    <row r="66" spans="1:28" x14ac:dyDescent="0.25">
      <c r="A66" s="79"/>
      <c r="B66" s="79"/>
      <c r="C66" s="76"/>
      <c r="D66" s="137"/>
      <c r="E66" s="269"/>
      <c r="F66" s="270"/>
      <c r="G66" s="76"/>
      <c r="H66" s="79"/>
      <c r="I66" s="79"/>
      <c r="J66" s="79"/>
      <c r="K66" s="79"/>
      <c r="L66" s="79"/>
      <c r="M66" s="79"/>
      <c r="N66" s="79"/>
      <c r="O66" s="79"/>
      <c r="P66" s="79"/>
      <c r="Q66" s="79"/>
      <c r="R66" s="79"/>
      <c r="S66" s="79"/>
      <c r="T66" s="79"/>
      <c r="U66" s="79"/>
      <c r="V66" s="79"/>
      <c r="W66" s="79"/>
      <c r="X66" s="79"/>
      <c r="Y66" s="79"/>
      <c r="Z66" s="79"/>
      <c r="AA66" s="79"/>
      <c r="AB66" s="79"/>
    </row>
    <row r="67" spans="1:28" ht="15.75" thickBot="1" x14ac:dyDescent="0.3">
      <c r="A67" s="79"/>
      <c r="B67" s="79"/>
      <c r="C67" s="76"/>
      <c r="D67" s="131"/>
      <c r="E67" s="271"/>
      <c r="F67" s="272"/>
      <c r="G67" s="76"/>
      <c r="H67" s="79"/>
      <c r="I67" s="79"/>
      <c r="J67" s="79"/>
      <c r="K67" s="79"/>
      <c r="L67" s="79"/>
      <c r="M67" s="79"/>
      <c r="N67" s="79"/>
      <c r="O67" s="79"/>
      <c r="P67" s="79"/>
      <c r="Q67" s="79"/>
      <c r="R67" s="79"/>
      <c r="S67" s="79"/>
      <c r="T67" s="79"/>
      <c r="U67" s="79"/>
      <c r="V67" s="79"/>
      <c r="W67" s="79"/>
      <c r="X67" s="79"/>
      <c r="Y67" s="79"/>
      <c r="Z67" s="79"/>
      <c r="AA67" s="79"/>
      <c r="AB67" s="79"/>
    </row>
    <row r="68" spans="1:28" ht="15.75" thickBot="1" x14ac:dyDescent="0.3">
      <c r="A68" s="79"/>
      <c r="B68" s="79"/>
      <c r="C68" s="76"/>
      <c r="D68" s="141"/>
      <c r="E68" s="142"/>
      <c r="F68" s="142"/>
      <c r="G68" s="76"/>
      <c r="H68" s="79"/>
      <c r="I68" s="79"/>
      <c r="J68" s="79"/>
      <c r="K68" s="79"/>
      <c r="L68" s="79"/>
      <c r="M68" s="79"/>
      <c r="N68" s="79"/>
      <c r="O68" s="79"/>
      <c r="P68" s="79"/>
      <c r="Q68" s="79"/>
      <c r="R68" s="79"/>
      <c r="S68" s="79"/>
      <c r="T68" s="79"/>
      <c r="U68" s="79"/>
      <c r="V68" s="79"/>
      <c r="W68" s="79"/>
      <c r="X68" s="79"/>
      <c r="Y68" s="79"/>
      <c r="Z68" s="79"/>
      <c r="AA68" s="79"/>
      <c r="AB68" s="79"/>
    </row>
    <row r="69" spans="1:28" ht="30.95" customHeight="1" thickBot="1" x14ac:dyDescent="0.3">
      <c r="A69" s="79"/>
      <c r="B69" s="79"/>
      <c r="C69" s="76"/>
      <c r="D69" s="138" t="s">
        <v>114</v>
      </c>
      <c r="E69" s="285" t="s">
        <v>104</v>
      </c>
      <c r="F69" s="286"/>
      <c r="G69" s="76"/>
      <c r="H69" s="79"/>
      <c r="I69" s="79"/>
      <c r="J69" s="79"/>
      <c r="K69" s="79"/>
      <c r="L69" s="79"/>
      <c r="M69" s="79"/>
      <c r="N69" s="79"/>
      <c r="O69" s="79"/>
      <c r="P69" s="79"/>
      <c r="Q69" s="79"/>
      <c r="R69" s="79"/>
      <c r="S69" s="79"/>
      <c r="T69" s="79"/>
      <c r="U69" s="79"/>
      <c r="V69" s="79"/>
      <c r="W69" s="79"/>
      <c r="X69" s="79"/>
      <c r="Y69" s="79"/>
      <c r="Z69" s="79"/>
      <c r="AA69" s="79"/>
      <c r="AB69" s="79"/>
    </row>
    <row r="70" spans="1:28" x14ac:dyDescent="0.25">
      <c r="A70" s="79"/>
      <c r="B70" s="79"/>
      <c r="C70" s="76"/>
      <c r="D70" s="136" t="s">
        <v>172</v>
      </c>
      <c r="E70" s="279" t="s">
        <v>312</v>
      </c>
      <c r="F70" s="280"/>
      <c r="G70" s="76"/>
      <c r="H70" s="79"/>
      <c r="I70" s="79"/>
      <c r="J70" s="79"/>
      <c r="K70" s="79"/>
      <c r="L70" s="79"/>
      <c r="M70" s="79"/>
      <c r="N70" s="79"/>
      <c r="O70" s="79"/>
      <c r="P70" s="79"/>
      <c r="Q70" s="79"/>
      <c r="R70" s="79"/>
      <c r="S70" s="79"/>
      <c r="T70" s="79"/>
      <c r="U70" s="79"/>
      <c r="V70" s="79"/>
      <c r="W70" s="79"/>
      <c r="X70" s="79"/>
      <c r="Y70" s="79"/>
      <c r="Z70" s="79"/>
      <c r="AA70" s="79"/>
      <c r="AB70" s="79"/>
    </row>
    <row r="71" spans="1:28" x14ac:dyDescent="0.25">
      <c r="A71" s="79"/>
      <c r="B71" s="79"/>
      <c r="C71" s="76"/>
      <c r="D71" s="137" t="s">
        <v>163</v>
      </c>
      <c r="E71" s="281"/>
      <c r="F71" s="282"/>
      <c r="G71" s="76"/>
      <c r="H71" s="79"/>
      <c r="I71" s="79"/>
      <c r="J71" s="79"/>
      <c r="K71" s="79"/>
      <c r="L71" s="79"/>
      <c r="M71" s="79"/>
      <c r="N71" s="79"/>
      <c r="O71" s="79"/>
      <c r="P71" s="79"/>
      <c r="Q71" s="79"/>
      <c r="R71" s="79"/>
      <c r="S71" s="79"/>
      <c r="T71" s="79"/>
      <c r="U71" s="79"/>
      <c r="V71" s="79"/>
      <c r="W71" s="79"/>
      <c r="X71" s="79"/>
      <c r="Y71" s="79"/>
      <c r="Z71" s="79"/>
      <c r="AA71" s="79"/>
      <c r="AB71" s="79"/>
    </row>
    <row r="72" spans="1:28" ht="15.75" thickBot="1" x14ac:dyDescent="0.3">
      <c r="A72" s="79"/>
      <c r="B72" s="79"/>
      <c r="C72" s="76"/>
      <c r="D72" s="131"/>
      <c r="E72" s="283"/>
      <c r="F72" s="284"/>
      <c r="G72" s="76"/>
      <c r="H72" s="79"/>
      <c r="I72" s="79"/>
      <c r="J72" s="79"/>
      <c r="K72" s="79"/>
      <c r="L72" s="79"/>
      <c r="M72" s="79"/>
      <c r="N72" s="79"/>
      <c r="O72" s="79"/>
      <c r="P72" s="79"/>
      <c r="Q72" s="79"/>
      <c r="R72" s="79"/>
      <c r="S72" s="79"/>
      <c r="T72" s="79"/>
      <c r="U72" s="79"/>
      <c r="V72" s="79"/>
      <c r="W72" s="79"/>
      <c r="X72" s="79"/>
      <c r="Y72" s="79"/>
      <c r="Z72" s="79"/>
      <c r="AA72" s="79"/>
      <c r="AB72" s="79"/>
    </row>
    <row r="73" spans="1:28" x14ac:dyDescent="0.25">
      <c r="A73" s="79"/>
      <c r="B73" s="79"/>
      <c r="C73" s="76"/>
      <c r="D73" s="136" t="s">
        <v>164</v>
      </c>
      <c r="E73" s="273" t="s">
        <v>242</v>
      </c>
      <c r="F73" s="274"/>
      <c r="G73" s="76"/>
      <c r="H73" s="79"/>
      <c r="I73" s="79"/>
      <c r="J73" s="79"/>
      <c r="K73" s="79"/>
      <c r="L73" s="79"/>
      <c r="M73" s="79"/>
      <c r="N73" s="79"/>
      <c r="O73" s="79"/>
      <c r="P73" s="79"/>
      <c r="Q73" s="79"/>
      <c r="R73" s="79"/>
      <c r="S73" s="79"/>
      <c r="T73" s="79"/>
      <c r="U73" s="79"/>
      <c r="V73" s="79"/>
      <c r="W73" s="79"/>
      <c r="X73" s="79"/>
      <c r="Y73" s="79"/>
      <c r="Z73" s="79"/>
      <c r="AA73" s="79"/>
      <c r="AB73" s="79"/>
    </row>
    <row r="74" spans="1:28" x14ac:dyDescent="0.25">
      <c r="A74" s="79"/>
      <c r="B74" s="79"/>
      <c r="C74" s="76"/>
      <c r="D74" s="218" t="s">
        <v>165</v>
      </c>
      <c r="E74" s="275"/>
      <c r="F74" s="276"/>
      <c r="G74" s="76"/>
      <c r="H74" s="79"/>
      <c r="I74" s="79"/>
      <c r="J74" s="79"/>
      <c r="K74" s="79"/>
      <c r="L74" s="79"/>
      <c r="M74" s="79"/>
      <c r="N74" s="79"/>
      <c r="O74" s="79"/>
      <c r="P74" s="79"/>
      <c r="Q74" s="79"/>
      <c r="R74" s="79"/>
      <c r="S74" s="79"/>
      <c r="T74" s="79"/>
      <c r="U74" s="79"/>
      <c r="V74" s="79"/>
      <c r="W74" s="79"/>
      <c r="X74" s="79"/>
      <c r="Y74" s="79"/>
      <c r="Z74" s="79"/>
      <c r="AA74" s="79"/>
      <c r="AB74" s="79"/>
    </row>
    <row r="75" spans="1:28" x14ac:dyDescent="0.25">
      <c r="A75" s="79"/>
      <c r="B75" s="79"/>
      <c r="C75" s="76"/>
      <c r="D75" s="137"/>
      <c r="E75" s="275"/>
      <c r="F75" s="276"/>
      <c r="G75" s="76"/>
      <c r="H75" s="79"/>
      <c r="I75" s="79"/>
      <c r="J75" s="79"/>
      <c r="K75" s="79"/>
      <c r="L75" s="79"/>
      <c r="M75" s="79"/>
      <c r="N75" s="79"/>
      <c r="O75" s="79"/>
      <c r="P75" s="79"/>
      <c r="Q75" s="79"/>
      <c r="R75" s="79"/>
      <c r="S75" s="79"/>
      <c r="T75" s="79"/>
      <c r="U75" s="79"/>
      <c r="V75" s="79"/>
      <c r="W75" s="79"/>
      <c r="X75" s="79"/>
      <c r="Y75" s="79"/>
      <c r="Z75" s="79"/>
      <c r="AA75" s="79"/>
      <c r="AB75" s="79"/>
    </row>
    <row r="76" spans="1:28" x14ac:dyDescent="0.25">
      <c r="A76" s="79"/>
      <c r="B76" s="79"/>
      <c r="C76" s="76"/>
      <c r="D76" s="137"/>
      <c r="E76" s="275"/>
      <c r="F76" s="276"/>
      <c r="G76" s="76"/>
      <c r="H76" s="79"/>
      <c r="I76" s="79"/>
      <c r="J76" s="79"/>
      <c r="K76" s="79"/>
      <c r="L76" s="79"/>
      <c r="M76" s="79"/>
      <c r="N76" s="79"/>
      <c r="O76" s="79"/>
      <c r="P76" s="79"/>
      <c r="Q76" s="79"/>
      <c r="R76" s="79"/>
      <c r="S76" s="79"/>
      <c r="T76" s="79"/>
      <c r="U76" s="79"/>
      <c r="V76" s="79"/>
      <c r="W76" s="79"/>
      <c r="X76" s="79"/>
      <c r="Y76" s="79"/>
      <c r="Z76" s="79"/>
      <c r="AA76" s="79"/>
      <c r="AB76" s="79"/>
    </row>
    <row r="77" spans="1:28" x14ac:dyDescent="0.25">
      <c r="A77" s="79"/>
      <c r="B77" s="79"/>
      <c r="C77" s="76"/>
      <c r="D77" s="137"/>
      <c r="E77" s="275"/>
      <c r="F77" s="276"/>
      <c r="G77" s="76"/>
      <c r="H77" s="79"/>
      <c r="I77" s="79"/>
      <c r="J77" s="79"/>
      <c r="K77" s="79"/>
      <c r="L77" s="79"/>
      <c r="M77" s="79"/>
      <c r="N77" s="79"/>
      <c r="O77" s="79"/>
      <c r="P77" s="79"/>
      <c r="Q77" s="79"/>
      <c r="R77" s="79"/>
      <c r="S77" s="79"/>
      <c r="T77" s="79"/>
      <c r="U77" s="79"/>
      <c r="V77" s="79"/>
      <c r="W77" s="79"/>
      <c r="X77" s="79"/>
      <c r="Y77" s="79"/>
      <c r="Z77" s="79"/>
      <c r="AA77" s="79"/>
      <c r="AB77" s="79"/>
    </row>
    <row r="78" spans="1:28" x14ac:dyDescent="0.25">
      <c r="A78" s="79"/>
      <c r="B78" s="79"/>
      <c r="C78" s="76"/>
      <c r="D78" s="137"/>
      <c r="E78" s="275"/>
      <c r="F78" s="276"/>
      <c r="G78" s="76"/>
      <c r="H78" s="79"/>
      <c r="I78" s="79"/>
      <c r="J78" s="79"/>
      <c r="K78" s="79"/>
      <c r="L78" s="79"/>
      <c r="M78" s="79"/>
      <c r="N78" s="79"/>
      <c r="O78" s="79"/>
      <c r="P78" s="79"/>
      <c r="Q78" s="79"/>
      <c r="R78" s="79"/>
      <c r="S78" s="79"/>
      <c r="T78" s="79"/>
      <c r="U78" s="79"/>
      <c r="V78" s="79"/>
      <c r="W78" s="79"/>
      <c r="X78" s="79"/>
      <c r="Y78" s="79"/>
      <c r="Z78" s="79"/>
      <c r="AA78" s="79"/>
      <c r="AB78" s="79"/>
    </row>
    <row r="79" spans="1:28" x14ac:dyDescent="0.25">
      <c r="A79" s="79"/>
      <c r="B79" s="79"/>
      <c r="C79" s="76"/>
      <c r="D79" s="137"/>
      <c r="E79" s="275"/>
      <c r="F79" s="276"/>
      <c r="G79" s="76"/>
      <c r="H79" s="79"/>
      <c r="I79" s="79"/>
      <c r="J79" s="79"/>
      <c r="K79" s="79"/>
      <c r="L79" s="79"/>
      <c r="M79" s="79"/>
      <c r="N79" s="79"/>
      <c r="O79" s="79"/>
      <c r="P79" s="79"/>
      <c r="Q79" s="79"/>
      <c r="R79" s="79"/>
      <c r="S79" s="79"/>
      <c r="T79" s="79"/>
      <c r="U79" s="79"/>
      <c r="V79" s="79"/>
      <c r="W79" s="79"/>
      <c r="X79" s="79"/>
      <c r="Y79" s="79"/>
      <c r="Z79" s="79"/>
      <c r="AA79" s="79"/>
      <c r="AB79" s="79"/>
    </row>
    <row r="80" spans="1:28" x14ac:dyDescent="0.25">
      <c r="A80" s="79"/>
      <c r="B80" s="79"/>
      <c r="C80" s="76"/>
      <c r="D80" s="137"/>
      <c r="E80" s="275"/>
      <c r="F80" s="276"/>
      <c r="G80" s="76"/>
      <c r="H80" s="79"/>
      <c r="I80" s="79"/>
      <c r="J80" s="79"/>
      <c r="K80" s="79"/>
      <c r="L80" s="79"/>
      <c r="M80" s="79"/>
      <c r="N80" s="79"/>
      <c r="O80" s="79"/>
      <c r="P80" s="79"/>
      <c r="Q80" s="79"/>
      <c r="R80" s="79"/>
      <c r="S80" s="79"/>
      <c r="T80" s="79"/>
      <c r="U80" s="79"/>
      <c r="V80" s="79"/>
      <c r="W80" s="79"/>
      <c r="X80" s="79"/>
      <c r="Y80" s="79"/>
      <c r="Z80" s="79"/>
      <c r="AA80" s="79"/>
      <c r="AB80" s="79"/>
    </row>
    <row r="81" spans="1:28" x14ac:dyDescent="0.25">
      <c r="A81" s="79"/>
      <c r="B81" s="79"/>
      <c r="C81" s="76"/>
      <c r="D81" s="137"/>
      <c r="E81" s="275"/>
      <c r="F81" s="276"/>
      <c r="G81" s="76"/>
      <c r="H81" s="79"/>
      <c r="I81" s="79"/>
      <c r="J81" s="79"/>
      <c r="K81" s="79"/>
      <c r="L81" s="79"/>
      <c r="M81" s="79"/>
      <c r="N81" s="79"/>
      <c r="O81" s="79"/>
      <c r="P81" s="79"/>
      <c r="Q81" s="79"/>
      <c r="R81" s="79"/>
      <c r="S81" s="79"/>
      <c r="T81" s="79"/>
      <c r="U81" s="79"/>
      <c r="V81" s="79"/>
      <c r="W81" s="79"/>
      <c r="X81" s="79"/>
      <c r="Y81" s="79"/>
      <c r="Z81" s="79"/>
      <c r="AA81" s="79"/>
      <c r="AB81" s="79"/>
    </row>
    <row r="82" spans="1:28" x14ac:dyDescent="0.25">
      <c r="A82" s="79"/>
      <c r="B82" s="79"/>
      <c r="C82" s="76"/>
      <c r="D82" s="137"/>
      <c r="E82" s="275"/>
      <c r="F82" s="276"/>
      <c r="G82" s="76"/>
      <c r="H82" s="79"/>
      <c r="I82" s="79"/>
      <c r="J82" s="79"/>
      <c r="K82" s="79"/>
      <c r="L82" s="79"/>
      <c r="M82" s="79"/>
      <c r="N82" s="79"/>
      <c r="O82" s="79"/>
      <c r="P82" s="79"/>
      <c r="Q82" s="79"/>
      <c r="R82" s="79"/>
      <c r="S82" s="79"/>
      <c r="T82" s="79"/>
      <c r="U82" s="79"/>
      <c r="V82" s="79"/>
      <c r="W82" s="79"/>
      <c r="X82" s="79"/>
      <c r="Y82" s="79"/>
      <c r="Z82" s="79"/>
      <c r="AA82" s="79"/>
      <c r="AB82" s="79"/>
    </row>
    <row r="83" spans="1:28" ht="15.75" thickBot="1" x14ac:dyDescent="0.3">
      <c r="A83" s="79"/>
      <c r="B83" s="79"/>
      <c r="C83" s="76"/>
      <c r="D83" s="131"/>
      <c r="E83" s="277"/>
      <c r="F83" s="278"/>
      <c r="G83" s="76"/>
      <c r="H83" s="79"/>
      <c r="I83" s="79"/>
      <c r="J83" s="79"/>
      <c r="K83" s="79"/>
      <c r="L83" s="79"/>
      <c r="M83" s="79"/>
      <c r="N83" s="79"/>
      <c r="O83" s="79"/>
      <c r="P83" s="79"/>
      <c r="Q83" s="79"/>
      <c r="R83" s="79"/>
      <c r="S83" s="79"/>
      <c r="T83" s="79"/>
      <c r="U83" s="79"/>
      <c r="V83" s="79"/>
      <c r="W83" s="79"/>
      <c r="X83" s="79"/>
      <c r="Y83" s="79"/>
      <c r="Z83" s="79"/>
      <c r="AA83" s="79"/>
      <c r="AB83" s="79"/>
    </row>
    <row r="84" spans="1:28" ht="15.75" thickBot="1" x14ac:dyDescent="0.3">
      <c r="A84" s="79"/>
      <c r="B84" s="79"/>
      <c r="C84" s="76"/>
      <c r="D84" s="141"/>
      <c r="E84" s="142"/>
      <c r="F84" s="142"/>
      <c r="G84" s="76"/>
      <c r="H84" s="79"/>
      <c r="I84" s="79"/>
      <c r="J84" s="79"/>
      <c r="K84" s="79"/>
      <c r="L84" s="79"/>
      <c r="M84" s="79"/>
      <c r="N84" s="79"/>
      <c r="O84" s="79"/>
      <c r="P84" s="79"/>
      <c r="Q84" s="79"/>
      <c r="R84" s="79"/>
      <c r="S84" s="79"/>
      <c r="T84" s="79"/>
      <c r="U84" s="79"/>
      <c r="V84" s="79"/>
      <c r="W84" s="79"/>
      <c r="X84" s="79"/>
      <c r="Y84" s="79"/>
      <c r="Z84" s="79"/>
      <c r="AA84" s="79"/>
      <c r="AB84" s="79"/>
    </row>
    <row r="85" spans="1:28" ht="29.45" customHeight="1" thickBot="1" x14ac:dyDescent="0.3">
      <c r="A85" s="79"/>
      <c r="B85" s="79"/>
      <c r="C85" s="76"/>
      <c r="D85" s="139" t="s">
        <v>115</v>
      </c>
      <c r="E85" s="265" t="s">
        <v>108</v>
      </c>
      <c r="F85" s="266"/>
      <c r="G85" s="76"/>
      <c r="H85" s="79"/>
      <c r="I85" s="79"/>
      <c r="J85" s="79"/>
      <c r="K85" s="79"/>
      <c r="L85" s="79"/>
      <c r="M85" s="79"/>
      <c r="N85" s="79"/>
      <c r="O85" s="79"/>
      <c r="P85" s="79"/>
      <c r="Q85" s="79"/>
      <c r="R85" s="79"/>
      <c r="S85" s="79"/>
      <c r="T85" s="79"/>
      <c r="U85" s="79"/>
      <c r="V85" s="79"/>
      <c r="W85" s="79"/>
      <c r="X85" s="79"/>
      <c r="Y85" s="79"/>
      <c r="Z85" s="79"/>
      <c r="AA85" s="79"/>
      <c r="AB85" s="79"/>
    </row>
    <row r="86" spans="1:28" x14ac:dyDescent="0.25">
      <c r="A86" s="79"/>
      <c r="B86" s="79"/>
      <c r="C86" s="76"/>
      <c r="D86" s="136" t="s">
        <v>172</v>
      </c>
      <c r="E86" s="279" t="s">
        <v>313</v>
      </c>
      <c r="F86" s="280"/>
      <c r="G86" s="76"/>
      <c r="H86" s="79"/>
      <c r="I86" s="79"/>
      <c r="J86" s="79"/>
      <c r="K86" s="79"/>
      <c r="L86" s="79"/>
      <c r="M86" s="79"/>
      <c r="N86" s="79"/>
      <c r="O86" s="79"/>
      <c r="P86" s="79"/>
      <c r="Q86" s="79"/>
      <c r="R86" s="79"/>
      <c r="S86" s="79"/>
      <c r="T86" s="79"/>
      <c r="U86" s="79"/>
      <c r="V86" s="79"/>
      <c r="W86" s="79"/>
      <c r="X86" s="79"/>
      <c r="Y86" s="79"/>
      <c r="Z86" s="79"/>
      <c r="AA86" s="79"/>
      <c r="AB86" s="79"/>
    </row>
    <row r="87" spans="1:28" ht="26.45" customHeight="1" thickBot="1" x14ac:dyDescent="0.3">
      <c r="A87" s="79"/>
      <c r="B87" s="79"/>
      <c r="C87" s="76"/>
      <c r="D87" s="131" t="s">
        <v>163</v>
      </c>
      <c r="E87" s="283" t="s">
        <v>311</v>
      </c>
      <c r="F87" s="284"/>
      <c r="G87" s="76"/>
      <c r="H87" s="79"/>
      <c r="I87" s="79"/>
      <c r="J87" s="79"/>
      <c r="K87" s="79"/>
      <c r="L87" s="79"/>
      <c r="M87" s="79"/>
      <c r="N87" s="79"/>
      <c r="O87" s="79"/>
      <c r="P87" s="79"/>
      <c r="Q87" s="79"/>
      <c r="R87" s="79"/>
      <c r="S87" s="79"/>
      <c r="T87" s="79"/>
      <c r="U87" s="79"/>
      <c r="V87" s="79"/>
      <c r="W87" s="79"/>
      <c r="X87" s="79"/>
      <c r="Y87" s="79"/>
      <c r="Z87" s="79"/>
      <c r="AA87" s="79"/>
      <c r="AB87" s="79"/>
    </row>
    <row r="88" spans="1:28" x14ac:dyDescent="0.25">
      <c r="A88" s="79"/>
      <c r="B88" s="79"/>
      <c r="C88" s="76"/>
      <c r="D88" s="136" t="s">
        <v>168</v>
      </c>
      <c r="E88" s="273" t="s">
        <v>284</v>
      </c>
      <c r="F88" s="274"/>
      <c r="G88" s="76"/>
      <c r="H88" s="157"/>
      <c r="I88" s="79"/>
      <c r="J88" s="79"/>
      <c r="K88" s="79"/>
      <c r="L88" s="79"/>
      <c r="M88" s="79"/>
      <c r="N88" s="79"/>
      <c r="O88" s="79"/>
      <c r="P88" s="79"/>
      <c r="Q88" s="79"/>
      <c r="R88" s="79"/>
      <c r="S88" s="79"/>
      <c r="T88" s="79"/>
      <c r="U88" s="79"/>
      <c r="V88" s="79"/>
      <c r="W88" s="79"/>
      <c r="X88" s="79"/>
      <c r="Y88" s="79"/>
      <c r="Z88" s="79"/>
      <c r="AA88" s="79"/>
      <c r="AB88" s="79"/>
    </row>
    <row r="89" spans="1:28" x14ac:dyDescent="0.25">
      <c r="A89" s="79"/>
      <c r="B89" s="79"/>
      <c r="C89" s="76"/>
      <c r="D89" s="218" t="s">
        <v>165</v>
      </c>
      <c r="E89" s="275"/>
      <c r="F89" s="276"/>
      <c r="G89" s="76"/>
      <c r="H89" s="79"/>
      <c r="I89" s="79"/>
      <c r="J89" s="79"/>
      <c r="K89" s="79"/>
      <c r="L89" s="79"/>
      <c r="M89" s="79"/>
      <c r="N89" s="79"/>
      <c r="O89" s="79"/>
      <c r="P89" s="79"/>
      <c r="Q89" s="79"/>
      <c r="R89" s="79"/>
      <c r="S89" s="79"/>
      <c r="T89" s="79"/>
      <c r="U89" s="79"/>
      <c r="V89" s="79"/>
      <c r="W89" s="79"/>
      <c r="X89" s="79"/>
      <c r="Y89" s="79"/>
      <c r="Z89" s="79"/>
      <c r="AA89" s="79"/>
      <c r="AB89" s="79"/>
    </row>
    <row r="90" spans="1:28" x14ac:dyDescent="0.25">
      <c r="A90" s="79"/>
      <c r="B90" s="79"/>
      <c r="C90" s="76"/>
      <c r="D90" s="137"/>
      <c r="E90" s="275"/>
      <c r="F90" s="276"/>
      <c r="G90" s="76"/>
      <c r="H90" s="79"/>
      <c r="I90" s="79"/>
      <c r="J90" s="79"/>
      <c r="K90" s="79"/>
      <c r="L90" s="79"/>
      <c r="M90" s="79"/>
      <c r="N90" s="79"/>
      <c r="O90" s="79"/>
      <c r="P90" s="79"/>
      <c r="Q90" s="79"/>
      <c r="R90" s="79"/>
      <c r="S90" s="79"/>
      <c r="T90" s="79"/>
      <c r="U90" s="79"/>
      <c r="V90" s="79"/>
      <c r="W90" s="79"/>
      <c r="X90" s="79"/>
      <c r="Y90" s="79"/>
      <c r="Z90" s="79"/>
      <c r="AA90" s="79"/>
      <c r="AB90" s="79"/>
    </row>
    <row r="91" spans="1:28" x14ac:dyDescent="0.25">
      <c r="A91" s="79"/>
      <c r="B91" s="79"/>
      <c r="C91" s="76"/>
      <c r="D91" s="137"/>
      <c r="E91" s="275"/>
      <c r="F91" s="276"/>
      <c r="G91" s="76"/>
      <c r="H91" s="79"/>
      <c r="I91" s="79"/>
      <c r="J91" s="79"/>
      <c r="K91" s="79"/>
      <c r="L91" s="79"/>
      <c r="M91" s="79"/>
      <c r="N91" s="79"/>
      <c r="O91" s="79"/>
      <c r="P91" s="79"/>
      <c r="Q91" s="79"/>
      <c r="R91" s="79"/>
      <c r="S91" s="79"/>
      <c r="T91" s="79"/>
      <c r="U91" s="79"/>
      <c r="V91" s="79"/>
      <c r="W91" s="79"/>
      <c r="X91" s="79"/>
      <c r="Y91" s="79"/>
      <c r="Z91" s="79"/>
      <c r="AA91" s="79"/>
      <c r="AB91" s="79"/>
    </row>
    <row r="92" spans="1:28" ht="15.75" thickBot="1" x14ac:dyDescent="0.3">
      <c r="A92" s="79"/>
      <c r="B92" s="79"/>
      <c r="C92" s="76"/>
      <c r="D92" s="131"/>
      <c r="E92" s="277"/>
      <c r="F92" s="278"/>
      <c r="G92" s="76"/>
      <c r="H92" s="79"/>
      <c r="I92" s="79"/>
      <c r="J92" s="79"/>
      <c r="K92" s="79"/>
      <c r="L92" s="79"/>
      <c r="M92" s="79"/>
      <c r="N92" s="79"/>
      <c r="O92" s="79"/>
      <c r="P92" s="79"/>
      <c r="Q92" s="79"/>
      <c r="R92" s="79"/>
      <c r="S92" s="79"/>
      <c r="T92" s="79"/>
      <c r="U92" s="79"/>
      <c r="V92" s="79"/>
      <c r="W92" s="79"/>
      <c r="X92" s="79"/>
      <c r="Y92" s="79"/>
      <c r="Z92" s="79"/>
      <c r="AA92" s="79"/>
      <c r="AB92" s="79"/>
    </row>
    <row r="93" spans="1:28" ht="2.4500000000000002" customHeight="1" x14ac:dyDescent="0.25">
      <c r="A93" s="79"/>
      <c r="B93" s="79"/>
      <c r="C93" s="76"/>
      <c r="D93" s="77"/>
      <c r="E93" s="76"/>
      <c r="F93" s="76"/>
      <c r="G93" s="76"/>
      <c r="H93" s="79"/>
      <c r="I93" s="79"/>
      <c r="J93" s="79"/>
      <c r="K93" s="79"/>
      <c r="L93" s="79"/>
      <c r="M93" s="79"/>
      <c r="N93" s="79"/>
      <c r="O93" s="79"/>
      <c r="P93" s="79"/>
      <c r="Q93" s="79"/>
      <c r="R93" s="79"/>
      <c r="S93" s="79"/>
      <c r="T93" s="79"/>
      <c r="U93" s="79"/>
      <c r="V93" s="79"/>
      <c r="W93" s="79"/>
      <c r="X93" s="79"/>
      <c r="Y93" s="79"/>
      <c r="Z93" s="79"/>
      <c r="AA93" s="79"/>
      <c r="AB93" s="79"/>
    </row>
    <row r="94" spans="1:28" x14ac:dyDescent="0.25">
      <c r="A94" s="79"/>
      <c r="B94" s="79"/>
      <c r="C94" s="79"/>
      <c r="D94" s="78"/>
      <c r="E94" s="194"/>
      <c r="F94" s="79"/>
      <c r="G94" s="79"/>
      <c r="H94" s="79"/>
      <c r="I94" s="79"/>
      <c r="J94" s="79"/>
      <c r="K94" s="79"/>
      <c r="L94" s="79"/>
      <c r="M94" s="79"/>
      <c r="N94" s="79"/>
      <c r="O94" s="79"/>
      <c r="P94" s="79"/>
      <c r="Q94" s="79"/>
      <c r="R94" s="79"/>
      <c r="S94" s="79"/>
      <c r="T94" s="79"/>
      <c r="U94" s="79"/>
      <c r="V94" s="79"/>
      <c r="W94" s="79"/>
      <c r="X94" s="79"/>
      <c r="Y94" s="79"/>
      <c r="Z94" s="79"/>
      <c r="AA94" s="79"/>
      <c r="AB94" s="79"/>
    </row>
    <row r="95" spans="1:28" x14ac:dyDescent="0.25">
      <c r="A95" s="79"/>
      <c r="B95" s="79"/>
      <c r="C95" s="79"/>
      <c r="D95" s="78"/>
      <c r="E95" s="79"/>
      <c r="F95" s="79"/>
      <c r="G95" s="79"/>
      <c r="H95" s="79"/>
      <c r="I95" s="79"/>
      <c r="J95" s="79"/>
      <c r="K95" s="79"/>
      <c r="L95" s="79"/>
      <c r="M95" s="79"/>
      <c r="N95" s="79"/>
      <c r="O95" s="79"/>
      <c r="P95" s="79"/>
      <c r="Q95" s="79"/>
      <c r="R95" s="79"/>
      <c r="S95" s="79"/>
      <c r="T95" s="79"/>
      <c r="U95" s="79"/>
      <c r="V95" s="79"/>
      <c r="W95" s="79"/>
      <c r="X95" s="79"/>
      <c r="Y95" s="79"/>
      <c r="Z95" s="79"/>
      <c r="AA95" s="79"/>
      <c r="AB95" s="79"/>
    </row>
    <row r="96" spans="1:28" x14ac:dyDescent="0.25">
      <c r="A96" s="79"/>
      <c r="B96" s="79"/>
      <c r="C96" s="79"/>
      <c r="D96" s="78"/>
      <c r="E96" s="79"/>
      <c r="F96" s="79"/>
      <c r="G96" s="79"/>
      <c r="H96" s="79"/>
      <c r="I96" s="79"/>
      <c r="J96" s="79"/>
      <c r="K96" s="79"/>
      <c r="L96" s="79"/>
      <c r="M96" s="79"/>
      <c r="N96" s="79"/>
      <c r="O96" s="79"/>
      <c r="P96" s="79"/>
      <c r="Q96" s="79"/>
      <c r="R96" s="79"/>
      <c r="S96" s="79"/>
      <c r="T96" s="79"/>
      <c r="U96" s="79"/>
      <c r="V96" s="79"/>
      <c r="W96" s="79"/>
      <c r="X96" s="79"/>
      <c r="Y96" s="79"/>
      <c r="Z96" s="79"/>
      <c r="AA96" s="79"/>
      <c r="AB96" s="79"/>
    </row>
    <row r="97" spans="1:28" x14ac:dyDescent="0.25">
      <c r="A97" s="79"/>
      <c r="B97" s="79"/>
      <c r="C97" s="79"/>
      <c r="D97" s="78"/>
      <c r="E97" s="79"/>
      <c r="F97" s="79"/>
      <c r="G97" s="79"/>
      <c r="H97" s="79"/>
      <c r="I97" s="79"/>
      <c r="J97" s="79"/>
      <c r="K97" s="79"/>
      <c r="L97" s="79"/>
      <c r="M97" s="79"/>
      <c r="N97" s="79"/>
      <c r="O97" s="79"/>
      <c r="P97" s="79"/>
      <c r="Q97" s="79"/>
      <c r="R97" s="79"/>
      <c r="S97" s="79"/>
      <c r="T97" s="79"/>
      <c r="U97" s="79"/>
      <c r="V97" s="79"/>
      <c r="W97" s="79"/>
      <c r="X97" s="79"/>
      <c r="Y97" s="79"/>
      <c r="Z97" s="79"/>
      <c r="AA97" s="79"/>
      <c r="AB97" s="79"/>
    </row>
    <row r="98" spans="1:28" x14ac:dyDescent="0.25">
      <c r="A98" s="79"/>
      <c r="B98" s="79"/>
      <c r="C98" s="79"/>
      <c r="D98" s="78"/>
      <c r="E98" s="79"/>
      <c r="F98" s="79"/>
      <c r="G98" s="79"/>
      <c r="H98" s="79"/>
      <c r="I98" s="79"/>
      <c r="J98" s="79"/>
      <c r="K98" s="79"/>
      <c r="L98" s="79"/>
      <c r="M98" s="79"/>
      <c r="N98" s="79"/>
      <c r="O98" s="79"/>
      <c r="P98" s="79"/>
      <c r="Q98" s="79"/>
      <c r="R98" s="79"/>
      <c r="S98" s="79"/>
      <c r="T98" s="79"/>
      <c r="U98" s="79"/>
      <c r="V98" s="79"/>
      <c r="W98" s="79"/>
      <c r="X98" s="79"/>
      <c r="Y98" s="79"/>
      <c r="Z98" s="79"/>
      <c r="AA98" s="79"/>
      <c r="AB98" s="79"/>
    </row>
    <row r="99" spans="1:28" x14ac:dyDescent="0.25">
      <c r="A99" s="79"/>
      <c r="B99" s="79"/>
      <c r="C99" s="79"/>
      <c r="D99" s="78"/>
      <c r="E99" s="79"/>
      <c r="F99" s="79"/>
      <c r="G99" s="79"/>
      <c r="H99" s="79"/>
      <c r="I99" s="79"/>
      <c r="J99" s="79"/>
      <c r="K99" s="79"/>
      <c r="L99" s="79"/>
      <c r="M99" s="79"/>
      <c r="N99" s="79"/>
      <c r="O99" s="79"/>
      <c r="P99" s="79"/>
      <c r="Q99" s="79"/>
      <c r="R99" s="79"/>
      <c r="S99" s="79"/>
      <c r="T99" s="79"/>
      <c r="U99" s="79"/>
      <c r="V99" s="79"/>
      <c r="W99" s="79"/>
      <c r="X99" s="79"/>
      <c r="Y99" s="79"/>
      <c r="Z99" s="79"/>
      <c r="AA99" s="79"/>
      <c r="AB99" s="79"/>
    </row>
    <row r="100" spans="1:28" x14ac:dyDescent="0.25">
      <c r="A100" s="79"/>
      <c r="B100" s="79"/>
      <c r="C100" s="79"/>
      <c r="D100" s="78"/>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row>
    <row r="101" spans="1:28" x14ac:dyDescent="0.25">
      <c r="A101" s="79"/>
      <c r="B101" s="79"/>
      <c r="C101" s="79"/>
      <c r="D101" s="78"/>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row>
    <row r="102" spans="1:28" x14ac:dyDescent="0.25">
      <c r="A102" s="79"/>
      <c r="B102" s="79"/>
      <c r="C102" s="79"/>
      <c r="D102" s="78"/>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row>
    <row r="103" spans="1:28" x14ac:dyDescent="0.25">
      <c r="A103" s="79"/>
      <c r="B103" s="79"/>
      <c r="C103" s="79"/>
      <c r="D103" s="78"/>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row>
    <row r="104" spans="1:28" x14ac:dyDescent="0.25">
      <c r="A104" s="79"/>
      <c r="B104" s="79"/>
      <c r="C104" s="79"/>
      <c r="D104" s="78"/>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row>
    <row r="105" spans="1:28" x14ac:dyDescent="0.25">
      <c r="A105" s="79"/>
      <c r="B105" s="79"/>
      <c r="C105" s="79"/>
      <c r="D105" s="78"/>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row>
    <row r="106" spans="1:28" x14ac:dyDescent="0.25">
      <c r="A106" s="79"/>
      <c r="B106" s="79"/>
      <c r="C106" s="79"/>
      <c r="D106" s="78"/>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row>
    <row r="107" spans="1:28" x14ac:dyDescent="0.25">
      <c r="A107" s="79"/>
      <c r="B107" s="79"/>
      <c r="C107" s="79"/>
      <c r="D107" s="78"/>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row>
    <row r="108" spans="1:28" x14ac:dyDescent="0.25">
      <c r="A108" s="79"/>
      <c r="B108" s="79"/>
      <c r="C108" s="79"/>
      <c r="D108" s="78"/>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row>
    <row r="109" spans="1:28" x14ac:dyDescent="0.25">
      <c r="A109" s="79"/>
      <c r="B109" s="79"/>
      <c r="C109" s="79"/>
      <c r="D109" s="78"/>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row>
    <row r="110" spans="1:28" x14ac:dyDescent="0.25">
      <c r="A110" s="79"/>
      <c r="B110" s="79"/>
      <c r="C110" s="79"/>
      <c r="D110" s="78"/>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row>
    <row r="111" spans="1:28" x14ac:dyDescent="0.25">
      <c r="A111" s="79"/>
      <c r="B111" s="79"/>
      <c r="C111" s="79"/>
      <c r="D111" s="78"/>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row>
    <row r="112" spans="1:28" x14ac:dyDescent="0.25">
      <c r="A112" s="79"/>
      <c r="B112" s="79"/>
      <c r="C112" s="79"/>
      <c r="D112" s="78"/>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row>
    <row r="113" spans="1:28" x14ac:dyDescent="0.25">
      <c r="A113" s="79"/>
      <c r="B113" s="79"/>
      <c r="C113" s="79"/>
      <c r="D113" s="78"/>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row>
    <row r="114" spans="1:28" x14ac:dyDescent="0.25">
      <c r="A114" s="79"/>
      <c r="B114" s="79"/>
      <c r="C114" s="79"/>
      <c r="D114" s="78"/>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row>
    <row r="115" spans="1:28" x14ac:dyDescent="0.25">
      <c r="A115" s="79"/>
      <c r="B115" s="79"/>
      <c r="C115" s="79"/>
      <c r="D115" s="78"/>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row>
  </sheetData>
  <mergeCells count="33">
    <mergeCell ref="E88:F92"/>
    <mergeCell ref="E39:F39"/>
    <mergeCell ref="E41:F42"/>
    <mergeCell ref="E87:F87"/>
    <mergeCell ref="E86:F86"/>
    <mergeCell ref="E85:F85"/>
    <mergeCell ref="D3:D4"/>
    <mergeCell ref="E3:F4"/>
    <mergeCell ref="D27:D28"/>
    <mergeCell ref="E27:F28"/>
    <mergeCell ref="D37:D38"/>
    <mergeCell ref="E37:F38"/>
    <mergeCell ref="E6:F6"/>
    <mergeCell ref="E5:F5"/>
    <mergeCell ref="E14:F18"/>
    <mergeCell ref="E19:F24"/>
    <mergeCell ref="E29:F29"/>
    <mergeCell ref="E30:F30"/>
    <mergeCell ref="E7:F13"/>
    <mergeCell ref="E31:F35"/>
    <mergeCell ref="E25:F25"/>
    <mergeCell ref="D44:D45"/>
    <mergeCell ref="E44:F45"/>
    <mergeCell ref="E62:F67"/>
    <mergeCell ref="E60:F61"/>
    <mergeCell ref="E73:F83"/>
    <mergeCell ref="E70:F72"/>
    <mergeCell ref="E46:F46"/>
    <mergeCell ref="E69:F69"/>
    <mergeCell ref="E48:F50"/>
    <mergeCell ref="E51:F57"/>
    <mergeCell ref="E58:F59"/>
    <mergeCell ref="E47:F47"/>
  </mergeCells>
  <hyperlinks>
    <hyperlink ref="A1" location="Försättsblad!A1" display="HEM"/>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showGridLines="0" workbookViewId="0">
      <selection activeCell="I6" sqref="I6"/>
    </sheetView>
  </sheetViews>
  <sheetFormatPr defaultRowHeight="15" x14ac:dyDescent="0.25"/>
  <cols>
    <col min="1" max="1" width="4.85546875" bestFit="1" customWidth="1"/>
    <col min="2" max="2" width="0.42578125" customWidth="1"/>
    <col min="3" max="3" width="3.140625" customWidth="1"/>
    <col min="4" max="4" width="3.42578125" bestFit="1" customWidth="1"/>
    <col min="5" max="5" width="8.7109375" style="2"/>
    <col min="6" max="6" width="52.140625" style="1" customWidth="1"/>
    <col min="7" max="7" width="3.140625" customWidth="1"/>
    <col min="8" max="8" width="0.42578125" customWidth="1"/>
  </cols>
  <sheetData>
    <row r="1" spans="1:28" x14ac:dyDescent="0.25">
      <c r="A1" s="192" t="s">
        <v>214</v>
      </c>
      <c r="B1" s="79"/>
      <c r="C1" s="79"/>
      <c r="D1" s="79"/>
      <c r="E1" s="78"/>
      <c r="F1" s="125"/>
      <c r="G1" s="79"/>
      <c r="H1" s="79"/>
      <c r="I1" s="79"/>
      <c r="J1" s="79"/>
      <c r="K1" s="79"/>
      <c r="L1" s="79"/>
      <c r="M1" s="79"/>
      <c r="N1" s="79"/>
      <c r="O1" s="79"/>
      <c r="P1" s="79"/>
      <c r="Q1" s="79"/>
      <c r="R1" s="79"/>
      <c r="S1" s="79"/>
      <c r="T1" s="79"/>
      <c r="U1" s="79"/>
      <c r="V1" s="79"/>
      <c r="W1" s="79"/>
      <c r="X1" s="79"/>
      <c r="Y1" s="79"/>
      <c r="Z1" s="79"/>
      <c r="AA1" s="79"/>
      <c r="AB1" s="79"/>
    </row>
    <row r="2" spans="1:28" ht="2.4500000000000002" customHeight="1" thickBot="1" x14ac:dyDescent="0.3">
      <c r="A2" s="79"/>
      <c r="B2" s="76"/>
      <c r="C2" s="76"/>
      <c r="D2" s="76"/>
      <c r="E2" s="77"/>
      <c r="F2" s="121"/>
      <c r="G2" s="76"/>
      <c r="H2" s="76"/>
      <c r="I2" s="79"/>
      <c r="J2" s="79"/>
      <c r="K2" s="79"/>
      <c r="L2" s="79"/>
      <c r="M2" s="79"/>
      <c r="N2" s="79"/>
      <c r="O2" s="79"/>
      <c r="P2" s="79"/>
      <c r="Q2" s="79"/>
      <c r="R2" s="79"/>
      <c r="S2" s="79"/>
      <c r="T2" s="79"/>
      <c r="U2" s="79"/>
      <c r="V2" s="79"/>
      <c r="W2" s="79"/>
      <c r="X2" s="79"/>
      <c r="Y2" s="79"/>
      <c r="Z2" s="79"/>
      <c r="AA2" s="79"/>
      <c r="AB2" s="79"/>
    </row>
    <row r="3" spans="1:28" x14ac:dyDescent="0.25">
      <c r="A3" s="79"/>
      <c r="B3" s="76"/>
      <c r="C3" s="40"/>
      <c r="D3" s="41"/>
      <c r="E3" s="54"/>
      <c r="F3" s="49"/>
      <c r="G3" s="42"/>
      <c r="H3" s="76"/>
      <c r="I3" s="79"/>
      <c r="J3" s="79"/>
      <c r="K3" s="79"/>
      <c r="L3" s="79"/>
      <c r="M3" s="79"/>
      <c r="N3" s="79"/>
      <c r="O3" s="79"/>
      <c r="P3" s="79"/>
      <c r="Q3" s="79"/>
      <c r="R3" s="79"/>
      <c r="S3" s="79"/>
      <c r="T3" s="79"/>
      <c r="U3" s="79"/>
      <c r="V3" s="79"/>
      <c r="W3" s="79"/>
      <c r="X3" s="79"/>
      <c r="Y3" s="79"/>
      <c r="Z3" s="79"/>
      <c r="AA3" s="79"/>
      <c r="AB3" s="79"/>
    </row>
    <row r="4" spans="1:28" ht="15.75" thickBot="1" x14ac:dyDescent="0.3">
      <c r="A4" s="79"/>
      <c r="B4" s="76"/>
      <c r="C4" s="43"/>
      <c r="D4" s="4"/>
      <c r="E4" s="18"/>
      <c r="F4" s="47" t="s">
        <v>89</v>
      </c>
      <c r="G4" s="5"/>
      <c r="H4" s="76"/>
      <c r="I4" s="79"/>
      <c r="J4" s="79"/>
      <c r="K4" s="79"/>
      <c r="L4" s="79"/>
      <c r="M4" s="79"/>
      <c r="N4" s="79"/>
      <c r="O4" s="79"/>
      <c r="P4" s="79"/>
      <c r="Q4" s="79"/>
      <c r="R4" s="79"/>
      <c r="S4" s="79"/>
      <c r="T4" s="79"/>
      <c r="U4" s="79"/>
      <c r="V4" s="79"/>
      <c r="W4" s="79"/>
      <c r="X4" s="79"/>
      <c r="Y4" s="79"/>
      <c r="Z4" s="79"/>
      <c r="AA4" s="79"/>
      <c r="AB4" s="79"/>
    </row>
    <row r="5" spans="1:28" x14ac:dyDescent="0.25">
      <c r="A5" s="79"/>
      <c r="B5" s="76"/>
      <c r="C5" s="43"/>
      <c r="D5" s="144" t="s">
        <v>13</v>
      </c>
      <c r="E5" s="36" t="s">
        <v>49</v>
      </c>
      <c r="F5" s="25" t="s">
        <v>285</v>
      </c>
      <c r="G5" s="5"/>
      <c r="H5" s="76"/>
      <c r="I5" s="79"/>
      <c r="J5" s="79"/>
      <c r="K5" s="79"/>
      <c r="L5" s="79"/>
      <c r="M5" s="79"/>
      <c r="N5" s="79"/>
      <c r="O5" s="79"/>
      <c r="P5" s="79"/>
      <c r="Q5" s="79"/>
      <c r="R5" s="79"/>
      <c r="S5" s="79"/>
      <c r="T5" s="79"/>
      <c r="U5" s="79"/>
      <c r="V5" s="79"/>
      <c r="W5" s="79"/>
      <c r="X5" s="79"/>
      <c r="Y5" s="79"/>
      <c r="Z5" s="79"/>
      <c r="AA5" s="79"/>
      <c r="AB5" s="79"/>
    </row>
    <row r="6" spans="1:28" ht="30" x14ac:dyDescent="0.25">
      <c r="A6" s="79"/>
      <c r="B6" s="76"/>
      <c r="C6" s="43"/>
      <c r="D6" s="145" t="s">
        <v>13</v>
      </c>
      <c r="E6" s="70" t="s">
        <v>50</v>
      </c>
      <c r="F6" s="13" t="s">
        <v>286</v>
      </c>
      <c r="G6" s="5"/>
      <c r="H6" s="76"/>
      <c r="I6" s="157"/>
      <c r="J6" s="79"/>
      <c r="K6" s="79"/>
      <c r="L6" s="79"/>
      <c r="M6" s="79"/>
      <c r="N6" s="79"/>
      <c r="O6" s="79"/>
      <c r="P6" s="79"/>
      <c r="Q6" s="79"/>
      <c r="R6" s="79"/>
      <c r="S6" s="79"/>
      <c r="T6" s="79"/>
      <c r="U6" s="79"/>
      <c r="V6" s="79"/>
      <c r="W6" s="79"/>
      <c r="X6" s="79"/>
      <c r="Y6" s="79"/>
      <c r="Z6" s="79"/>
      <c r="AA6" s="79"/>
      <c r="AB6" s="79"/>
    </row>
    <row r="7" spans="1:28" ht="30" x14ac:dyDescent="0.25">
      <c r="A7" s="79"/>
      <c r="B7" s="76"/>
      <c r="C7" s="43"/>
      <c r="D7" s="145" t="s">
        <v>13</v>
      </c>
      <c r="E7" s="70" t="s">
        <v>51</v>
      </c>
      <c r="F7" s="13" t="s">
        <v>287</v>
      </c>
      <c r="G7" s="5"/>
      <c r="H7" s="76"/>
      <c r="I7" s="79"/>
      <c r="J7" s="79"/>
      <c r="K7" s="79"/>
      <c r="L7" s="79"/>
      <c r="M7" s="79"/>
      <c r="N7" s="79"/>
      <c r="O7" s="79"/>
      <c r="P7" s="79"/>
      <c r="Q7" s="79"/>
      <c r="R7" s="79"/>
      <c r="S7" s="79"/>
      <c r="T7" s="79"/>
      <c r="U7" s="79"/>
      <c r="V7" s="79"/>
      <c r="W7" s="79"/>
      <c r="X7" s="79"/>
      <c r="Y7" s="79"/>
      <c r="Z7" s="79"/>
      <c r="AA7" s="79"/>
      <c r="AB7" s="79"/>
    </row>
    <row r="8" spans="1:28" x14ac:dyDescent="0.25">
      <c r="A8" s="79"/>
      <c r="B8" s="76"/>
      <c r="C8" s="43"/>
      <c r="D8" s="145" t="s">
        <v>13</v>
      </c>
      <c r="E8" s="37" t="s">
        <v>52</v>
      </c>
      <c r="F8" s="26" t="s">
        <v>288</v>
      </c>
      <c r="G8" s="5"/>
      <c r="H8" s="76"/>
      <c r="I8" s="79"/>
      <c r="J8" s="79"/>
      <c r="K8" s="79"/>
      <c r="L8" s="79"/>
      <c r="M8" s="79"/>
      <c r="N8" s="79"/>
      <c r="O8" s="79"/>
      <c r="P8" s="79"/>
      <c r="Q8" s="79"/>
      <c r="R8" s="79"/>
      <c r="S8" s="79"/>
      <c r="T8" s="79"/>
      <c r="U8" s="79"/>
      <c r="V8" s="79"/>
      <c r="W8" s="79"/>
      <c r="X8" s="79"/>
      <c r="Y8" s="79"/>
      <c r="Z8" s="79"/>
      <c r="AA8" s="79"/>
      <c r="AB8" s="79"/>
    </row>
    <row r="9" spans="1:28" ht="30" x14ac:dyDescent="0.25">
      <c r="A9" s="79"/>
      <c r="B9" s="76"/>
      <c r="C9" s="43"/>
      <c r="D9" s="145" t="s">
        <v>13</v>
      </c>
      <c r="E9" s="70" t="s">
        <v>54</v>
      </c>
      <c r="F9" s="13" t="s">
        <v>289</v>
      </c>
      <c r="G9" s="5"/>
      <c r="H9" s="76"/>
      <c r="I9" s="79"/>
      <c r="J9" s="79"/>
      <c r="K9" s="79"/>
      <c r="L9" s="79"/>
      <c r="M9" s="79"/>
      <c r="N9" s="79"/>
      <c r="O9" s="79"/>
      <c r="P9" s="79"/>
      <c r="Q9" s="79"/>
      <c r="R9" s="79"/>
      <c r="S9" s="79"/>
      <c r="T9" s="79"/>
      <c r="U9" s="79"/>
      <c r="V9" s="79"/>
      <c r="W9" s="79"/>
      <c r="X9" s="79"/>
      <c r="Y9" s="79"/>
      <c r="Z9" s="79"/>
      <c r="AA9" s="79"/>
      <c r="AB9" s="79"/>
    </row>
    <row r="10" spans="1:28" ht="30" x14ac:dyDescent="0.25">
      <c r="A10" s="79"/>
      <c r="B10" s="76"/>
      <c r="C10" s="43"/>
      <c r="D10" s="145" t="s">
        <v>13</v>
      </c>
      <c r="E10" s="70" t="s">
        <v>55</v>
      </c>
      <c r="F10" s="13" t="s">
        <v>86</v>
      </c>
      <c r="G10" s="5"/>
      <c r="H10" s="76"/>
      <c r="I10" s="79"/>
      <c r="J10" s="79"/>
      <c r="K10" s="79"/>
      <c r="L10" s="79"/>
      <c r="M10" s="79"/>
      <c r="N10" s="79"/>
      <c r="O10" s="79"/>
      <c r="P10" s="79"/>
      <c r="Q10" s="79"/>
      <c r="R10" s="79"/>
      <c r="S10" s="79"/>
      <c r="T10" s="79"/>
      <c r="U10" s="79"/>
      <c r="V10" s="79"/>
      <c r="W10" s="79"/>
      <c r="X10" s="79"/>
      <c r="Y10" s="79"/>
      <c r="Z10" s="79"/>
      <c r="AA10" s="79"/>
      <c r="AB10" s="79"/>
    </row>
    <row r="11" spans="1:28" ht="30" x14ac:dyDescent="0.25">
      <c r="A11" s="79"/>
      <c r="B11" s="76"/>
      <c r="C11" s="43"/>
      <c r="D11" s="145" t="s">
        <v>13</v>
      </c>
      <c r="E11" s="70" t="s">
        <v>56</v>
      </c>
      <c r="F11" s="13" t="s">
        <v>57</v>
      </c>
      <c r="G11" s="5"/>
      <c r="H11" s="76"/>
      <c r="I11" s="79"/>
      <c r="J11" s="79"/>
      <c r="K11" s="79"/>
      <c r="L11" s="79"/>
      <c r="M11" s="79"/>
      <c r="N11" s="79"/>
      <c r="O11" s="79"/>
      <c r="P11" s="79"/>
      <c r="Q11" s="79"/>
      <c r="R11" s="79"/>
      <c r="S11" s="79"/>
      <c r="T11" s="79"/>
      <c r="U11" s="79"/>
      <c r="V11" s="79"/>
      <c r="W11" s="79"/>
      <c r="X11" s="79"/>
      <c r="Y11" s="79"/>
      <c r="Z11" s="79"/>
      <c r="AA11" s="79"/>
      <c r="AB11" s="79"/>
    </row>
    <row r="12" spans="1:28" ht="30" x14ac:dyDescent="0.25">
      <c r="A12" s="79"/>
      <c r="B12" s="76"/>
      <c r="C12" s="43"/>
      <c r="D12" s="145" t="s">
        <v>13</v>
      </c>
      <c r="E12" s="70" t="s">
        <v>58</v>
      </c>
      <c r="F12" s="13" t="s">
        <v>59</v>
      </c>
      <c r="G12" s="5"/>
      <c r="H12" s="76"/>
      <c r="I12" s="79"/>
      <c r="J12" s="79"/>
      <c r="K12" s="79"/>
      <c r="L12" s="79"/>
      <c r="M12" s="79"/>
      <c r="N12" s="79"/>
      <c r="O12" s="79"/>
      <c r="P12" s="79"/>
      <c r="Q12" s="79"/>
      <c r="R12" s="79"/>
      <c r="S12" s="79"/>
      <c r="T12" s="79"/>
      <c r="U12" s="79"/>
      <c r="V12" s="79"/>
      <c r="W12" s="79"/>
      <c r="X12" s="79"/>
      <c r="Y12" s="79"/>
      <c r="Z12" s="79"/>
      <c r="AA12" s="79"/>
      <c r="AB12" s="79"/>
    </row>
    <row r="13" spans="1:28" ht="30" x14ac:dyDescent="0.25">
      <c r="A13" s="79"/>
      <c r="B13" s="76"/>
      <c r="C13" s="43"/>
      <c r="D13" s="145" t="s">
        <v>13</v>
      </c>
      <c r="E13" s="70" t="s">
        <v>60</v>
      </c>
      <c r="F13" s="13" t="s">
        <v>61</v>
      </c>
      <c r="G13" s="5"/>
      <c r="H13" s="76"/>
      <c r="I13" s="79"/>
      <c r="J13" s="79"/>
      <c r="K13" s="79"/>
      <c r="L13" s="79"/>
      <c r="M13" s="79"/>
      <c r="N13" s="79"/>
      <c r="O13" s="79"/>
      <c r="P13" s="79"/>
      <c r="Q13" s="79"/>
      <c r="R13" s="79"/>
      <c r="S13" s="79"/>
      <c r="T13" s="79"/>
      <c r="U13" s="79"/>
      <c r="V13" s="79"/>
      <c r="W13" s="79"/>
      <c r="X13" s="79"/>
      <c r="Y13" s="79"/>
      <c r="Z13" s="79"/>
      <c r="AA13" s="79"/>
      <c r="AB13" s="79"/>
    </row>
    <row r="14" spans="1:28" ht="30" x14ac:dyDescent="0.25">
      <c r="A14" s="79"/>
      <c r="B14" s="76"/>
      <c r="C14" s="43"/>
      <c r="D14" s="145" t="s">
        <v>13</v>
      </c>
      <c r="E14" s="291" t="s">
        <v>62</v>
      </c>
      <c r="F14" s="13" t="s">
        <v>290</v>
      </c>
      <c r="G14" s="5"/>
      <c r="H14" s="76"/>
      <c r="I14" s="79"/>
      <c r="J14" s="79"/>
      <c r="K14" s="79"/>
      <c r="L14" s="79"/>
      <c r="M14" s="79"/>
      <c r="N14" s="79"/>
      <c r="O14" s="79"/>
      <c r="P14" s="79"/>
      <c r="Q14" s="79"/>
      <c r="R14" s="79"/>
      <c r="S14" s="79"/>
      <c r="T14" s="79"/>
      <c r="U14" s="79"/>
      <c r="V14" s="79"/>
      <c r="W14" s="79"/>
      <c r="X14" s="79"/>
      <c r="Y14" s="79"/>
      <c r="Z14" s="79"/>
      <c r="AA14" s="79"/>
      <c r="AB14" s="79"/>
    </row>
    <row r="15" spans="1:28" ht="30" x14ac:dyDescent="0.25">
      <c r="A15" s="79"/>
      <c r="B15" s="76"/>
      <c r="C15" s="43"/>
      <c r="D15" s="145" t="s">
        <v>13</v>
      </c>
      <c r="E15" s="291"/>
      <c r="F15" s="13" t="s">
        <v>63</v>
      </c>
      <c r="G15" s="5"/>
      <c r="H15" s="76"/>
      <c r="I15" s="79"/>
      <c r="J15" s="79"/>
      <c r="K15" s="79"/>
      <c r="L15" s="79"/>
      <c r="M15" s="79"/>
      <c r="N15" s="79"/>
      <c r="O15" s="79"/>
      <c r="P15" s="79"/>
      <c r="Q15" s="79"/>
      <c r="R15" s="79"/>
      <c r="S15" s="79"/>
      <c r="T15" s="79"/>
      <c r="U15" s="79"/>
      <c r="V15" s="79"/>
      <c r="W15" s="79"/>
      <c r="X15" s="79"/>
      <c r="Y15" s="79"/>
      <c r="Z15" s="79"/>
      <c r="AA15" s="79"/>
      <c r="AB15" s="79"/>
    </row>
    <row r="16" spans="1:28" ht="30" x14ac:dyDescent="0.25">
      <c r="A16" s="79"/>
      <c r="B16" s="76"/>
      <c r="C16" s="43"/>
      <c r="D16" s="145" t="s">
        <v>13</v>
      </c>
      <c r="E16" s="70" t="s">
        <v>64</v>
      </c>
      <c r="F16" s="13" t="s">
        <v>65</v>
      </c>
      <c r="G16" s="5"/>
      <c r="H16" s="76"/>
      <c r="I16" s="79"/>
      <c r="J16" s="79"/>
      <c r="K16" s="79"/>
      <c r="L16" s="79"/>
      <c r="M16" s="79"/>
      <c r="N16" s="79"/>
      <c r="O16" s="79"/>
      <c r="P16" s="79"/>
      <c r="Q16" s="79"/>
      <c r="R16" s="79"/>
      <c r="S16" s="79"/>
      <c r="T16" s="79"/>
      <c r="U16" s="79"/>
      <c r="V16" s="79"/>
      <c r="W16" s="79"/>
      <c r="X16" s="79"/>
      <c r="Y16" s="79"/>
      <c r="Z16" s="79"/>
      <c r="AA16" s="79"/>
      <c r="AB16" s="79"/>
    </row>
    <row r="17" spans="1:28" ht="45.75" thickBot="1" x14ac:dyDescent="0.3">
      <c r="A17" s="79"/>
      <c r="B17" s="76"/>
      <c r="C17" s="43"/>
      <c r="D17" s="146" t="s">
        <v>13</v>
      </c>
      <c r="E17" s="38" t="s">
        <v>66</v>
      </c>
      <c r="F17" s="14" t="s">
        <v>67</v>
      </c>
      <c r="G17" s="5"/>
      <c r="H17" s="76"/>
      <c r="I17" s="79"/>
      <c r="J17" s="79"/>
      <c r="K17" s="79"/>
      <c r="L17" s="79"/>
      <c r="M17" s="79"/>
      <c r="N17" s="79"/>
      <c r="O17" s="79"/>
      <c r="P17" s="79"/>
      <c r="Q17" s="79"/>
      <c r="R17" s="79"/>
      <c r="S17" s="79"/>
      <c r="T17" s="79"/>
      <c r="U17" s="79"/>
      <c r="V17" s="79"/>
      <c r="W17" s="79"/>
      <c r="X17" s="79"/>
      <c r="Y17" s="79"/>
      <c r="Z17" s="79"/>
      <c r="AA17" s="79"/>
      <c r="AB17" s="79"/>
    </row>
    <row r="18" spans="1:28" ht="15.75" thickBot="1" x14ac:dyDescent="0.3">
      <c r="A18" s="79"/>
      <c r="B18" s="76"/>
      <c r="C18" s="8"/>
      <c r="D18" s="19"/>
      <c r="E18" s="20"/>
      <c r="F18" s="53"/>
      <c r="G18" s="46"/>
      <c r="H18" s="76"/>
      <c r="I18" s="79"/>
      <c r="J18" s="79"/>
      <c r="K18" s="79"/>
      <c r="L18" s="79"/>
      <c r="M18" s="79"/>
      <c r="N18" s="79"/>
      <c r="O18" s="79"/>
      <c r="P18" s="79"/>
      <c r="Q18" s="79"/>
      <c r="R18" s="79"/>
      <c r="S18" s="79"/>
      <c r="T18" s="79"/>
      <c r="U18" s="79"/>
      <c r="V18" s="79"/>
      <c r="W18" s="79"/>
      <c r="X18" s="79"/>
      <c r="Y18" s="79"/>
      <c r="Z18" s="79"/>
      <c r="AA18" s="79"/>
      <c r="AB18" s="79"/>
    </row>
    <row r="19" spans="1:28" ht="2.4500000000000002" customHeight="1" x14ac:dyDescent="0.25">
      <c r="A19" s="79"/>
      <c r="B19" s="76"/>
      <c r="C19" s="76"/>
      <c r="D19" s="76"/>
      <c r="E19" s="77"/>
      <c r="F19" s="121"/>
      <c r="G19" s="76"/>
      <c r="H19" s="76"/>
      <c r="I19" s="79"/>
      <c r="J19" s="79"/>
      <c r="K19" s="79"/>
      <c r="L19" s="79"/>
      <c r="M19" s="79"/>
      <c r="N19" s="79"/>
      <c r="O19" s="79"/>
      <c r="P19" s="79"/>
      <c r="Q19" s="79"/>
      <c r="R19" s="79"/>
      <c r="S19" s="79"/>
      <c r="T19" s="79"/>
      <c r="U19" s="79"/>
      <c r="V19" s="79"/>
      <c r="W19" s="79"/>
      <c r="X19" s="79"/>
      <c r="Y19" s="79"/>
      <c r="Z19" s="79"/>
      <c r="AA19" s="79"/>
      <c r="AB19" s="79"/>
    </row>
    <row r="20" spans="1:28" x14ac:dyDescent="0.25">
      <c r="A20" s="79"/>
      <c r="B20" s="79"/>
      <c r="C20" s="79"/>
      <c r="D20" s="79"/>
      <c r="E20" s="78"/>
      <c r="F20" s="125"/>
      <c r="G20" s="79"/>
      <c r="H20" s="79"/>
      <c r="I20" s="79"/>
      <c r="J20" s="79"/>
      <c r="K20" s="79"/>
      <c r="L20" s="79"/>
      <c r="M20" s="79"/>
      <c r="N20" s="79"/>
      <c r="O20" s="79"/>
      <c r="P20" s="79"/>
      <c r="Q20" s="79"/>
      <c r="R20" s="79"/>
      <c r="S20" s="79"/>
      <c r="T20" s="79"/>
      <c r="U20" s="79"/>
      <c r="V20" s="79"/>
      <c r="W20" s="79"/>
      <c r="X20" s="79"/>
      <c r="Y20" s="79"/>
      <c r="Z20" s="79"/>
      <c r="AA20" s="79"/>
      <c r="AB20" s="79"/>
    </row>
    <row r="21" spans="1:28" x14ac:dyDescent="0.25">
      <c r="A21" s="79"/>
      <c r="B21" s="79"/>
      <c r="C21" s="79"/>
      <c r="D21" s="79"/>
      <c r="E21" s="78"/>
      <c r="F21" s="125"/>
      <c r="G21" s="79"/>
      <c r="H21" s="79"/>
      <c r="I21" s="79"/>
      <c r="J21" s="79"/>
      <c r="K21" s="79"/>
      <c r="L21" s="79"/>
      <c r="M21" s="79"/>
      <c r="N21" s="79"/>
      <c r="O21" s="79"/>
      <c r="P21" s="79"/>
      <c r="Q21" s="79"/>
      <c r="R21" s="79"/>
      <c r="S21" s="79"/>
      <c r="T21" s="79"/>
      <c r="U21" s="79"/>
      <c r="V21" s="79"/>
      <c r="W21" s="79"/>
      <c r="X21" s="79"/>
      <c r="Y21" s="79"/>
      <c r="Z21" s="79"/>
      <c r="AA21" s="79"/>
      <c r="AB21" s="79"/>
    </row>
    <row r="22" spans="1:28" x14ac:dyDescent="0.25">
      <c r="A22" s="79"/>
      <c r="B22" s="79"/>
      <c r="C22" s="79"/>
      <c r="D22" s="79"/>
      <c r="E22" s="78"/>
      <c r="F22" s="125"/>
      <c r="G22" s="79"/>
      <c r="H22" s="79"/>
      <c r="I22" s="79"/>
      <c r="J22" s="79"/>
      <c r="K22" s="79"/>
      <c r="L22" s="79"/>
      <c r="M22" s="79"/>
      <c r="N22" s="79"/>
      <c r="O22" s="79"/>
      <c r="P22" s="79"/>
      <c r="Q22" s="79"/>
      <c r="R22" s="79"/>
      <c r="S22" s="79"/>
      <c r="T22" s="79"/>
      <c r="U22" s="79"/>
      <c r="V22" s="79"/>
      <c r="W22" s="79"/>
      <c r="X22" s="79"/>
      <c r="Y22" s="79"/>
      <c r="Z22" s="79"/>
      <c r="AA22" s="79"/>
      <c r="AB22" s="79"/>
    </row>
    <row r="23" spans="1:28" x14ac:dyDescent="0.25">
      <c r="A23" s="79"/>
      <c r="B23" s="79"/>
      <c r="C23" s="79"/>
      <c r="D23" s="79"/>
      <c r="E23" s="78"/>
      <c r="F23" s="125"/>
      <c r="G23" s="79"/>
      <c r="H23" s="79"/>
      <c r="I23" s="79"/>
      <c r="J23" s="79"/>
      <c r="K23" s="79"/>
      <c r="L23" s="79"/>
      <c r="M23" s="79"/>
      <c r="N23" s="79"/>
      <c r="O23" s="79"/>
      <c r="P23" s="79"/>
      <c r="Q23" s="79"/>
      <c r="R23" s="79"/>
      <c r="S23" s="79"/>
      <c r="T23" s="79"/>
      <c r="U23" s="79"/>
      <c r="V23" s="79"/>
      <c r="W23" s="79"/>
      <c r="X23" s="79"/>
      <c r="Y23" s="79"/>
      <c r="Z23" s="79"/>
      <c r="AA23" s="79"/>
      <c r="AB23" s="79"/>
    </row>
    <row r="24" spans="1:28" x14ac:dyDescent="0.25">
      <c r="A24" s="79"/>
      <c r="B24" s="79"/>
      <c r="C24" s="79"/>
      <c r="D24" s="79"/>
      <c r="E24" s="78"/>
      <c r="F24" s="125"/>
      <c r="G24" s="79"/>
      <c r="H24" s="79"/>
      <c r="I24" s="79"/>
      <c r="J24" s="79"/>
      <c r="K24" s="79"/>
      <c r="L24" s="79"/>
      <c r="M24" s="79"/>
      <c r="N24" s="79"/>
      <c r="O24" s="79"/>
      <c r="P24" s="79"/>
      <c r="Q24" s="79"/>
      <c r="R24" s="79"/>
      <c r="S24" s="79"/>
      <c r="T24" s="79"/>
      <c r="U24" s="79"/>
      <c r="V24" s="79"/>
      <c r="W24" s="79"/>
      <c r="X24" s="79"/>
      <c r="Y24" s="79"/>
      <c r="Z24" s="79"/>
      <c r="AA24" s="79"/>
      <c r="AB24" s="79"/>
    </row>
    <row r="25" spans="1:28" x14ac:dyDescent="0.25">
      <c r="A25" s="79"/>
      <c r="B25" s="79"/>
      <c r="C25" s="79"/>
      <c r="D25" s="79"/>
      <c r="E25" s="78"/>
      <c r="F25" s="125"/>
      <c r="G25" s="79"/>
      <c r="H25" s="79"/>
      <c r="I25" s="79"/>
      <c r="J25" s="79"/>
      <c r="K25" s="79"/>
      <c r="L25" s="79"/>
      <c r="M25" s="79"/>
      <c r="N25" s="79"/>
      <c r="O25" s="79"/>
      <c r="P25" s="79"/>
      <c r="Q25" s="79"/>
      <c r="R25" s="79"/>
      <c r="S25" s="79"/>
      <c r="T25" s="79"/>
      <c r="U25" s="79"/>
      <c r="V25" s="79"/>
      <c r="W25" s="79"/>
      <c r="X25" s="79"/>
      <c r="Y25" s="79"/>
      <c r="Z25" s="79"/>
      <c r="AA25" s="79"/>
      <c r="AB25" s="79"/>
    </row>
    <row r="26" spans="1:28" x14ac:dyDescent="0.25">
      <c r="A26" s="79"/>
      <c r="B26" s="79"/>
      <c r="C26" s="79"/>
      <c r="D26" s="79"/>
      <c r="E26" s="78"/>
      <c r="F26" s="125"/>
      <c r="G26" s="79"/>
      <c r="H26" s="79"/>
      <c r="I26" s="79"/>
      <c r="J26" s="79"/>
      <c r="K26" s="79"/>
      <c r="L26" s="79"/>
      <c r="M26" s="79"/>
      <c r="N26" s="79"/>
      <c r="O26" s="79"/>
      <c r="P26" s="79"/>
      <c r="Q26" s="79"/>
      <c r="R26" s="79"/>
      <c r="S26" s="79"/>
      <c r="T26" s="79"/>
      <c r="U26" s="79"/>
      <c r="V26" s="79"/>
      <c r="W26" s="79"/>
      <c r="X26" s="79"/>
      <c r="Y26" s="79"/>
      <c r="Z26" s="79"/>
      <c r="AA26" s="79"/>
      <c r="AB26" s="79"/>
    </row>
    <row r="27" spans="1:28" x14ac:dyDescent="0.25">
      <c r="A27" s="79"/>
      <c r="B27" s="79"/>
      <c r="C27" s="79"/>
      <c r="D27" s="79"/>
      <c r="E27" s="78"/>
      <c r="F27" s="125"/>
      <c r="G27" s="79"/>
      <c r="H27" s="79"/>
      <c r="I27" s="79"/>
      <c r="J27" s="79"/>
      <c r="K27" s="79"/>
      <c r="L27" s="79"/>
      <c r="M27" s="79"/>
      <c r="N27" s="79"/>
      <c r="O27" s="79"/>
      <c r="P27" s="79"/>
      <c r="Q27" s="79"/>
      <c r="R27" s="79"/>
      <c r="S27" s="79"/>
      <c r="T27" s="79"/>
      <c r="U27" s="79"/>
      <c r="V27" s="79"/>
      <c r="W27" s="79"/>
      <c r="X27" s="79"/>
      <c r="Y27" s="79"/>
      <c r="Z27" s="79"/>
      <c r="AA27" s="79"/>
      <c r="AB27" s="79"/>
    </row>
    <row r="28" spans="1:28" x14ac:dyDescent="0.25">
      <c r="A28" s="79"/>
      <c r="B28" s="79"/>
      <c r="C28" s="79"/>
      <c r="D28" s="79"/>
      <c r="E28" s="78"/>
      <c r="F28" s="125"/>
      <c r="G28" s="79"/>
      <c r="H28" s="79"/>
      <c r="I28" s="79"/>
      <c r="J28" s="79"/>
      <c r="K28" s="79"/>
      <c r="L28" s="79"/>
      <c r="M28" s="79"/>
      <c r="N28" s="79"/>
      <c r="O28" s="79"/>
      <c r="P28" s="79"/>
      <c r="Q28" s="79"/>
      <c r="R28" s="79"/>
      <c r="S28" s="79"/>
      <c r="T28" s="79"/>
      <c r="U28" s="79"/>
      <c r="V28" s="79"/>
      <c r="W28" s="79"/>
      <c r="X28" s="79"/>
      <c r="Y28" s="79"/>
      <c r="Z28" s="79"/>
      <c r="AA28" s="79"/>
      <c r="AB28" s="79"/>
    </row>
    <row r="29" spans="1:28" x14ac:dyDescent="0.25">
      <c r="A29" s="79"/>
      <c r="B29" s="79"/>
      <c r="C29" s="79"/>
      <c r="D29" s="79"/>
      <c r="E29" s="78"/>
      <c r="F29" s="125"/>
      <c r="G29" s="79"/>
      <c r="H29" s="79"/>
      <c r="I29" s="79"/>
      <c r="J29" s="79"/>
      <c r="K29" s="79"/>
      <c r="L29" s="79"/>
      <c r="M29" s="79"/>
      <c r="N29" s="79"/>
      <c r="O29" s="79"/>
      <c r="P29" s="79"/>
      <c r="Q29" s="79"/>
      <c r="R29" s="79"/>
      <c r="S29" s="79"/>
      <c r="T29" s="79"/>
      <c r="U29" s="79"/>
      <c r="V29" s="79"/>
      <c r="W29" s="79"/>
      <c r="X29" s="79"/>
      <c r="Y29" s="79"/>
      <c r="Z29" s="79"/>
      <c r="AA29" s="79"/>
      <c r="AB29" s="79"/>
    </row>
    <row r="30" spans="1:28" x14ac:dyDescent="0.25">
      <c r="A30" s="79"/>
      <c r="B30" s="79"/>
      <c r="C30" s="79"/>
      <c r="D30" s="79"/>
      <c r="E30" s="78"/>
      <c r="F30" s="125"/>
      <c r="G30" s="79"/>
      <c r="H30" s="79"/>
      <c r="I30" s="79"/>
      <c r="J30" s="79"/>
      <c r="K30" s="79"/>
      <c r="L30" s="79"/>
      <c r="M30" s="79"/>
      <c r="N30" s="79"/>
      <c r="O30" s="79"/>
      <c r="P30" s="79"/>
      <c r="Q30" s="79"/>
      <c r="R30" s="79"/>
      <c r="S30" s="79"/>
      <c r="T30" s="79"/>
      <c r="U30" s="79"/>
      <c r="V30" s="79"/>
      <c r="W30" s="79"/>
      <c r="X30" s="79"/>
      <c r="Y30" s="79"/>
      <c r="Z30" s="79"/>
      <c r="AA30" s="79"/>
      <c r="AB30" s="79"/>
    </row>
    <row r="31" spans="1:28" x14ac:dyDescent="0.25">
      <c r="A31" s="79"/>
      <c r="B31" s="79"/>
      <c r="C31" s="79"/>
      <c r="D31" s="79"/>
      <c r="E31" s="78"/>
      <c r="F31" s="125"/>
      <c r="G31" s="79"/>
      <c r="H31" s="79"/>
      <c r="I31" s="79"/>
      <c r="J31" s="79"/>
      <c r="K31" s="79"/>
      <c r="L31" s="79"/>
      <c r="M31" s="79"/>
      <c r="N31" s="79"/>
      <c r="O31" s="79"/>
      <c r="P31" s="79"/>
      <c r="Q31" s="79"/>
      <c r="R31" s="79"/>
      <c r="S31" s="79"/>
      <c r="T31" s="79"/>
      <c r="U31" s="79"/>
      <c r="V31" s="79"/>
      <c r="W31" s="79"/>
      <c r="X31" s="79"/>
      <c r="Y31" s="79"/>
      <c r="Z31" s="79"/>
      <c r="AA31" s="79"/>
      <c r="AB31" s="79"/>
    </row>
    <row r="32" spans="1:28" x14ac:dyDescent="0.25">
      <c r="A32" s="79"/>
      <c r="B32" s="79"/>
      <c r="C32" s="79"/>
      <c r="D32" s="79"/>
      <c r="E32" s="78"/>
      <c r="F32" s="125"/>
      <c r="G32" s="79"/>
      <c r="H32" s="79"/>
      <c r="I32" s="79"/>
      <c r="J32" s="79"/>
      <c r="K32" s="79"/>
      <c r="L32" s="79"/>
      <c r="M32" s="79"/>
      <c r="N32" s="79"/>
      <c r="O32" s="79"/>
      <c r="P32" s="79"/>
      <c r="Q32" s="79"/>
      <c r="R32" s="79"/>
      <c r="S32" s="79"/>
      <c r="T32" s="79"/>
      <c r="U32" s="79"/>
      <c r="V32" s="79"/>
      <c r="W32" s="79"/>
      <c r="X32" s="79"/>
      <c r="Y32" s="79"/>
      <c r="Z32" s="79"/>
      <c r="AA32" s="79"/>
      <c r="AB32" s="79"/>
    </row>
    <row r="33" spans="1:28" x14ac:dyDescent="0.25">
      <c r="A33" s="79"/>
      <c r="B33" s="79"/>
      <c r="C33" s="79"/>
      <c r="D33" s="79"/>
      <c r="E33" s="78"/>
      <c r="F33" s="125"/>
      <c r="G33" s="79"/>
      <c r="H33" s="79"/>
      <c r="I33" s="79"/>
      <c r="J33" s="79"/>
      <c r="K33" s="79"/>
      <c r="L33" s="79"/>
      <c r="M33" s="79"/>
      <c r="N33" s="79"/>
      <c r="O33" s="79"/>
      <c r="P33" s="79"/>
      <c r="Q33" s="79"/>
      <c r="R33" s="79"/>
      <c r="S33" s="79"/>
      <c r="T33" s="79"/>
      <c r="U33" s="79"/>
      <c r="V33" s="79"/>
      <c r="W33" s="79"/>
      <c r="X33" s="79"/>
      <c r="Y33" s="79"/>
      <c r="Z33" s="79"/>
      <c r="AA33" s="79"/>
      <c r="AB33" s="79"/>
    </row>
    <row r="34" spans="1:28" x14ac:dyDescent="0.25">
      <c r="A34" s="79"/>
      <c r="B34" s="79"/>
      <c r="C34" s="79"/>
      <c r="D34" s="79"/>
      <c r="E34" s="78"/>
      <c r="F34" s="125"/>
      <c r="G34" s="79"/>
      <c r="H34" s="79"/>
      <c r="I34" s="79"/>
      <c r="J34" s="79"/>
      <c r="K34" s="79"/>
      <c r="L34" s="79"/>
      <c r="M34" s="79"/>
      <c r="N34" s="79"/>
      <c r="O34" s="79"/>
      <c r="P34" s="79"/>
      <c r="Q34" s="79"/>
      <c r="R34" s="79"/>
      <c r="S34" s="79"/>
      <c r="T34" s="79"/>
      <c r="U34" s="79"/>
      <c r="V34" s="79"/>
      <c r="W34" s="79"/>
      <c r="X34" s="79"/>
      <c r="Y34" s="79"/>
      <c r="Z34" s="79"/>
      <c r="AA34" s="79"/>
      <c r="AB34" s="79"/>
    </row>
    <row r="35" spans="1:28" x14ac:dyDescent="0.25">
      <c r="A35" s="79"/>
      <c r="B35" s="79"/>
      <c r="C35" s="79"/>
      <c r="D35" s="79"/>
      <c r="E35" s="78"/>
      <c r="F35" s="125"/>
      <c r="G35" s="79"/>
      <c r="H35" s="79"/>
      <c r="I35" s="79"/>
      <c r="J35" s="79"/>
      <c r="K35" s="79"/>
      <c r="L35" s="79"/>
      <c r="M35" s="79"/>
      <c r="N35" s="79"/>
      <c r="O35" s="79"/>
      <c r="P35" s="79"/>
      <c r="Q35" s="79"/>
      <c r="R35" s="79"/>
      <c r="S35" s="79"/>
      <c r="T35" s="79"/>
      <c r="U35" s="79"/>
      <c r="V35" s="79"/>
      <c r="W35" s="79"/>
      <c r="X35" s="79"/>
      <c r="Y35" s="79"/>
      <c r="Z35" s="79"/>
      <c r="AA35" s="79"/>
      <c r="AB35" s="79"/>
    </row>
    <row r="36" spans="1:28" x14ac:dyDescent="0.25">
      <c r="A36" s="79"/>
      <c r="B36" s="79"/>
      <c r="C36" s="79"/>
      <c r="D36" s="79"/>
      <c r="E36" s="78"/>
      <c r="F36" s="125"/>
      <c r="G36" s="79"/>
      <c r="H36" s="79"/>
      <c r="I36" s="79"/>
      <c r="J36" s="79"/>
      <c r="K36" s="79"/>
      <c r="L36" s="79"/>
      <c r="M36" s="79"/>
      <c r="N36" s="79"/>
      <c r="O36" s="79"/>
      <c r="P36" s="79"/>
      <c r="Q36" s="79"/>
      <c r="R36" s="79"/>
      <c r="S36" s="79"/>
      <c r="T36" s="79"/>
      <c r="U36" s="79"/>
      <c r="V36" s="79"/>
      <c r="W36" s="79"/>
      <c r="X36" s="79"/>
      <c r="Y36" s="79"/>
      <c r="Z36" s="79"/>
      <c r="AA36" s="79"/>
      <c r="AB36" s="79"/>
    </row>
    <row r="37" spans="1:28" x14ac:dyDescent="0.25">
      <c r="A37" s="79"/>
      <c r="B37" s="79"/>
      <c r="C37" s="79"/>
      <c r="D37" s="79"/>
      <c r="E37" s="78"/>
      <c r="F37" s="125"/>
      <c r="G37" s="79"/>
      <c r="H37" s="79"/>
      <c r="I37" s="79"/>
      <c r="J37" s="79"/>
      <c r="K37" s="79"/>
      <c r="L37" s="79"/>
      <c r="M37" s="79"/>
      <c r="N37" s="79"/>
      <c r="O37" s="79"/>
      <c r="P37" s="79"/>
      <c r="Q37" s="79"/>
      <c r="R37" s="79"/>
      <c r="S37" s="79"/>
      <c r="T37" s="79"/>
      <c r="U37" s="79"/>
      <c r="V37" s="79"/>
      <c r="W37" s="79"/>
      <c r="X37" s="79"/>
      <c r="Y37" s="79"/>
      <c r="Z37" s="79"/>
      <c r="AA37" s="79"/>
      <c r="AB37" s="79"/>
    </row>
    <row r="38" spans="1:28" x14ac:dyDescent="0.25">
      <c r="A38" s="79"/>
      <c r="B38" s="79"/>
      <c r="C38" s="79"/>
      <c r="D38" s="79"/>
      <c r="E38" s="78"/>
      <c r="F38" s="125"/>
      <c r="G38" s="79"/>
      <c r="H38" s="79"/>
      <c r="I38" s="79"/>
      <c r="J38" s="79"/>
      <c r="K38" s="79"/>
      <c r="L38" s="79"/>
      <c r="M38" s="79"/>
      <c r="N38" s="79"/>
      <c r="O38" s="79"/>
      <c r="P38" s="79"/>
      <c r="Q38" s="79"/>
      <c r="R38" s="79"/>
      <c r="S38" s="79"/>
      <c r="T38" s="79"/>
      <c r="U38" s="79"/>
      <c r="V38" s="79"/>
      <c r="W38" s="79"/>
      <c r="X38" s="79"/>
      <c r="Y38" s="79"/>
      <c r="Z38" s="79"/>
      <c r="AA38" s="79"/>
      <c r="AB38" s="79"/>
    </row>
    <row r="39" spans="1:28" x14ac:dyDescent="0.25">
      <c r="A39" s="79"/>
      <c r="B39" s="79"/>
      <c r="C39" s="79"/>
      <c r="D39" s="79"/>
      <c r="E39" s="78"/>
      <c r="F39" s="125"/>
      <c r="G39" s="79"/>
      <c r="H39" s="79"/>
      <c r="I39" s="79"/>
      <c r="J39" s="79"/>
      <c r="K39" s="79"/>
      <c r="L39" s="79"/>
      <c r="M39" s="79"/>
      <c r="N39" s="79"/>
      <c r="O39" s="79"/>
      <c r="P39" s="79"/>
      <c r="Q39" s="79"/>
      <c r="R39" s="79"/>
      <c r="S39" s="79"/>
      <c r="T39" s="79"/>
      <c r="U39" s="79"/>
      <c r="V39" s="79"/>
      <c r="W39" s="79"/>
      <c r="X39" s="79"/>
      <c r="Y39" s="79"/>
      <c r="Z39" s="79"/>
      <c r="AA39" s="79"/>
      <c r="AB39" s="79"/>
    </row>
    <row r="40" spans="1:28" x14ac:dyDescent="0.25">
      <c r="A40" s="79"/>
      <c r="B40" s="79"/>
      <c r="C40" s="79"/>
      <c r="D40" s="79"/>
      <c r="E40" s="78"/>
      <c r="F40" s="125"/>
      <c r="G40" s="79"/>
      <c r="H40" s="79"/>
      <c r="I40" s="79"/>
      <c r="J40" s="79"/>
      <c r="K40" s="79"/>
      <c r="L40" s="79"/>
      <c r="M40" s="79"/>
      <c r="N40" s="79"/>
      <c r="O40" s="79"/>
      <c r="P40" s="79"/>
      <c r="Q40" s="79"/>
      <c r="R40" s="79"/>
      <c r="S40" s="79"/>
      <c r="T40" s="79"/>
      <c r="U40" s="79"/>
      <c r="V40" s="79"/>
      <c r="W40" s="79"/>
      <c r="X40" s="79"/>
      <c r="Y40" s="79"/>
      <c r="Z40" s="79"/>
      <c r="AA40" s="79"/>
      <c r="AB40" s="79"/>
    </row>
    <row r="41" spans="1:28" x14ac:dyDescent="0.25">
      <c r="A41" s="79"/>
      <c r="B41" s="79"/>
      <c r="C41" s="79"/>
      <c r="D41" s="79"/>
      <c r="E41" s="78"/>
      <c r="F41" s="125"/>
      <c r="G41" s="79"/>
      <c r="H41" s="79"/>
      <c r="I41" s="79"/>
      <c r="J41" s="79"/>
      <c r="K41" s="79"/>
      <c r="L41" s="79"/>
      <c r="M41" s="79"/>
      <c r="N41" s="79"/>
      <c r="O41" s="79"/>
      <c r="P41" s="79"/>
      <c r="Q41" s="79"/>
      <c r="R41" s="79"/>
      <c r="S41" s="79"/>
      <c r="T41" s="79"/>
      <c r="U41" s="79"/>
      <c r="V41" s="79"/>
      <c r="W41" s="79"/>
      <c r="X41" s="79"/>
      <c r="Y41" s="79"/>
      <c r="Z41" s="79"/>
      <c r="AA41" s="79"/>
      <c r="AB41" s="79"/>
    </row>
    <row r="42" spans="1:28" x14ac:dyDescent="0.25">
      <c r="A42" s="79"/>
      <c r="B42" s="79"/>
      <c r="C42" s="79"/>
      <c r="D42" s="79"/>
      <c r="E42" s="78"/>
      <c r="F42" s="125"/>
      <c r="G42" s="79"/>
      <c r="H42" s="79"/>
      <c r="I42" s="79"/>
      <c r="J42" s="79"/>
      <c r="K42" s="79"/>
      <c r="L42" s="79"/>
      <c r="M42" s="79"/>
      <c r="N42" s="79"/>
      <c r="O42" s="79"/>
      <c r="P42" s="79"/>
      <c r="Q42" s="79"/>
      <c r="R42" s="79"/>
      <c r="S42" s="79"/>
      <c r="T42" s="79"/>
      <c r="U42" s="79"/>
      <c r="V42" s="79"/>
      <c r="W42" s="79"/>
      <c r="X42" s="79"/>
      <c r="Y42" s="79"/>
      <c r="Z42" s="79"/>
      <c r="AA42" s="79"/>
      <c r="AB42" s="79"/>
    </row>
    <row r="43" spans="1:28" x14ac:dyDescent="0.25">
      <c r="A43" s="79"/>
      <c r="B43" s="79"/>
      <c r="C43" s="79"/>
      <c r="D43" s="79"/>
      <c r="E43" s="78"/>
      <c r="F43" s="125"/>
      <c r="G43" s="79"/>
      <c r="H43" s="79"/>
      <c r="I43" s="79"/>
      <c r="J43" s="79"/>
      <c r="K43" s="79"/>
      <c r="L43" s="79"/>
      <c r="M43" s="79"/>
      <c r="N43" s="79"/>
      <c r="O43" s="79"/>
      <c r="P43" s="79"/>
      <c r="Q43" s="79"/>
      <c r="R43" s="79"/>
      <c r="S43" s="79"/>
      <c r="T43" s="79"/>
      <c r="U43" s="79"/>
      <c r="V43" s="79"/>
      <c r="W43" s="79"/>
      <c r="X43" s="79"/>
      <c r="Y43" s="79"/>
      <c r="Z43" s="79"/>
      <c r="AA43" s="79"/>
      <c r="AB43" s="79"/>
    </row>
    <row r="44" spans="1:28" x14ac:dyDescent="0.25">
      <c r="A44" s="79"/>
      <c r="B44" s="79"/>
      <c r="C44" s="79"/>
      <c r="D44" s="79"/>
      <c r="E44" s="78"/>
      <c r="F44" s="125"/>
      <c r="G44" s="79"/>
      <c r="H44" s="79"/>
      <c r="I44" s="79"/>
      <c r="J44" s="79"/>
      <c r="K44" s="79"/>
      <c r="L44" s="79"/>
      <c r="M44" s="79"/>
      <c r="N44" s="79"/>
      <c r="O44" s="79"/>
      <c r="P44" s="79"/>
      <c r="Q44" s="79"/>
      <c r="R44" s="79"/>
      <c r="S44" s="79"/>
      <c r="T44" s="79"/>
      <c r="U44" s="79"/>
      <c r="V44" s="79"/>
      <c r="W44" s="79"/>
      <c r="X44" s="79"/>
      <c r="Y44" s="79"/>
      <c r="Z44" s="79"/>
      <c r="AA44" s="79"/>
      <c r="AB44" s="79"/>
    </row>
    <row r="45" spans="1:28" x14ac:dyDescent="0.25">
      <c r="A45" s="79"/>
      <c r="B45" s="79"/>
      <c r="C45" s="79"/>
      <c r="D45" s="79"/>
      <c r="E45" s="78"/>
      <c r="F45" s="125"/>
      <c r="G45" s="79"/>
      <c r="H45" s="79"/>
      <c r="I45" s="79"/>
      <c r="J45" s="79"/>
      <c r="K45" s="79"/>
      <c r="L45" s="79"/>
      <c r="M45" s="79"/>
      <c r="N45" s="79"/>
      <c r="O45" s="79"/>
      <c r="P45" s="79"/>
      <c r="Q45" s="79"/>
      <c r="R45" s="79"/>
      <c r="S45" s="79"/>
      <c r="T45" s="79"/>
      <c r="U45" s="79"/>
      <c r="V45" s="79"/>
      <c r="W45" s="79"/>
      <c r="X45" s="79"/>
      <c r="Y45" s="79"/>
      <c r="Z45" s="79"/>
      <c r="AA45" s="79"/>
      <c r="AB45" s="79"/>
    </row>
    <row r="46" spans="1:28" x14ac:dyDescent="0.25">
      <c r="A46" s="79"/>
      <c r="B46" s="79"/>
      <c r="C46" s="79"/>
      <c r="D46" s="79"/>
      <c r="E46" s="78"/>
      <c r="F46" s="125"/>
      <c r="G46" s="79"/>
      <c r="H46" s="79"/>
      <c r="I46" s="79"/>
      <c r="J46" s="79"/>
      <c r="K46" s="79"/>
      <c r="L46" s="79"/>
      <c r="M46" s="79"/>
      <c r="N46" s="79"/>
      <c r="O46" s="79"/>
      <c r="P46" s="79"/>
      <c r="Q46" s="79"/>
      <c r="R46" s="79"/>
      <c r="S46" s="79"/>
      <c r="T46" s="79"/>
      <c r="U46" s="79"/>
      <c r="V46" s="79"/>
      <c r="W46" s="79"/>
      <c r="X46" s="79"/>
      <c r="Y46" s="79"/>
      <c r="Z46" s="79"/>
      <c r="AA46" s="79"/>
      <c r="AB46" s="79"/>
    </row>
    <row r="47" spans="1:28" x14ac:dyDescent="0.25">
      <c r="A47" s="79"/>
      <c r="B47" s="79"/>
      <c r="C47" s="79"/>
      <c r="D47" s="79"/>
      <c r="E47" s="78"/>
      <c r="F47" s="125"/>
      <c r="G47" s="79"/>
      <c r="H47" s="79"/>
      <c r="I47" s="79"/>
      <c r="J47" s="79"/>
      <c r="K47" s="79"/>
      <c r="L47" s="79"/>
      <c r="M47" s="79"/>
      <c r="N47" s="79"/>
      <c r="O47" s="79"/>
      <c r="P47" s="79"/>
      <c r="Q47" s="79"/>
      <c r="R47" s="79"/>
      <c r="S47" s="79"/>
      <c r="T47" s="79"/>
      <c r="U47" s="79"/>
      <c r="V47" s="79"/>
      <c r="W47" s="79"/>
      <c r="X47" s="79"/>
      <c r="Y47" s="79"/>
      <c r="Z47" s="79"/>
      <c r="AA47" s="79"/>
      <c r="AB47" s="79"/>
    </row>
    <row r="48" spans="1:28" x14ac:dyDescent="0.25">
      <c r="A48" s="79"/>
      <c r="B48" s="79"/>
      <c r="C48" s="79"/>
      <c r="D48" s="79"/>
      <c r="E48" s="78"/>
      <c r="F48" s="125"/>
      <c r="G48" s="79"/>
      <c r="H48" s="79"/>
      <c r="I48" s="79"/>
      <c r="J48" s="79"/>
      <c r="K48" s="79"/>
      <c r="L48" s="79"/>
      <c r="M48" s="79"/>
      <c r="N48" s="79"/>
      <c r="O48" s="79"/>
      <c r="P48" s="79"/>
      <c r="Q48" s="79"/>
      <c r="R48" s="79"/>
      <c r="S48" s="79"/>
      <c r="T48" s="79"/>
      <c r="U48" s="79"/>
      <c r="V48" s="79"/>
      <c r="W48" s="79"/>
      <c r="X48" s="79"/>
      <c r="Y48" s="79"/>
      <c r="Z48" s="79"/>
      <c r="AA48" s="79"/>
      <c r="AB48" s="79"/>
    </row>
  </sheetData>
  <mergeCells count="1">
    <mergeCell ref="E14:E15"/>
  </mergeCells>
  <hyperlinks>
    <hyperlink ref="E5" location="_C1" display="C1"/>
    <hyperlink ref="E6" location="_C2" display="C2"/>
    <hyperlink ref="E7" location="_C3" display="C3"/>
    <hyperlink ref="E8" location="_C4" display="C4"/>
    <hyperlink ref="E9" location="_C5" display="C5"/>
    <hyperlink ref="E10" location="_C6" display="C6"/>
    <hyperlink ref="E11" location="_C7" display="C7"/>
    <hyperlink ref="E12" location="_C8" display="C8"/>
    <hyperlink ref="E13" location="_C9" display="C9"/>
    <hyperlink ref="E14:E15" location="_C10" display="C10"/>
    <hyperlink ref="E16" location="_C11" display="C11"/>
    <hyperlink ref="E17" location="_C12" display="C12"/>
    <hyperlink ref="A1" location="Försättsblad!A1" display="HEM"/>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'A-delmål'!$N$9:$N$10</xm:f>
          </x14:formula1>
          <xm:sqref>D5:D17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2"/>
  <sheetViews>
    <sheetView topLeftCell="A161" zoomScale="96" zoomScaleNormal="115" workbookViewId="0">
      <selection activeCell="D64" sqref="D64:E81"/>
    </sheetView>
  </sheetViews>
  <sheetFormatPr defaultRowHeight="15" x14ac:dyDescent="0.25"/>
  <cols>
    <col min="1" max="1" width="8.7109375" customWidth="1"/>
    <col min="2" max="2" width="0.42578125" customWidth="1"/>
    <col min="3" max="3" width="16.5703125" style="2" customWidth="1"/>
    <col min="4" max="4" width="35.42578125" customWidth="1"/>
    <col min="5" max="5" width="36" customWidth="1"/>
    <col min="6" max="6" width="0.42578125" customWidth="1"/>
    <col min="7" max="7" width="34.5703125" customWidth="1"/>
  </cols>
  <sheetData>
    <row r="1" spans="1:28" x14ac:dyDescent="0.25">
      <c r="A1" s="192" t="s">
        <v>214</v>
      </c>
      <c r="B1" s="79"/>
      <c r="C1" s="78"/>
      <c r="D1" s="79"/>
      <c r="E1" s="79"/>
      <c r="F1" s="79"/>
      <c r="G1" s="79"/>
      <c r="H1" s="79"/>
      <c r="I1" s="79"/>
      <c r="J1" s="79"/>
      <c r="K1" s="79"/>
      <c r="L1" s="79"/>
      <c r="M1" s="79"/>
      <c r="N1" s="79"/>
      <c r="O1" s="79"/>
      <c r="P1" s="79"/>
      <c r="Q1" s="79"/>
      <c r="R1" s="79"/>
      <c r="S1" s="79"/>
      <c r="T1" s="79"/>
      <c r="U1" s="79"/>
      <c r="V1" s="79"/>
      <c r="W1" s="79"/>
      <c r="X1" s="79"/>
      <c r="Y1" s="79"/>
      <c r="Z1" s="79"/>
      <c r="AA1" s="79"/>
      <c r="AB1" s="79"/>
    </row>
    <row r="2" spans="1:28" ht="2.4500000000000002" customHeight="1" thickBot="1" x14ac:dyDescent="0.3">
      <c r="A2" s="79"/>
      <c r="B2" s="76"/>
      <c r="C2" s="77"/>
      <c r="D2" s="188"/>
      <c r="E2" s="76"/>
      <c r="F2" s="76"/>
      <c r="G2" s="79"/>
      <c r="H2" s="79"/>
      <c r="I2" s="79"/>
      <c r="J2" s="79"/>
      <c r="K2" s="79"/>
      <c r="L2" s="79"/>
      <c r="M2" s="79"/>
      <c r="N2" s="79"/>
      <c r="O2" s="79"/>
      <c r="P2" s="79"/>
      <c r="Q2" s="79"/>
      <c r="R2" s="79"/>
      <c r="S2" s="79"/>
      <c r="T2" s="79"/>
      <c r="U2" s="79"/>
      <c r="V2" s="79"/>
      <c r="W2" s="79"/>
      <c r="X2" s="79"/>
      <c r="Y2" s="79"/>
      <c r="Z2" s="79"/>
      <c r="AA2" s="79"/>
      <c r="AB2" s="79"/>
    </row>
    <row r="3" spans="1:28" ht="29.1" customHeight="1" thickBot="1" x14ac:dyDescent="0.3">
      <c r="A3" s="79"/>
      <c r="B3" s="76"/>
      <c r="C3" s="161" t="s">
        <v>73</v>
      </c>
      <c r="D3" s="325" t="s">
        <v>75</v>
      </c>
      <c r="E3" s="293"/>
      <c r="F3" s="76"/>
      <c r="G3" s="79"/>
      <c r="H3" s="79"/>
      <c r="I3" s="79"/>
      <c r="J3" s="79"/>
      <c r="K3" s="79"/>
      <c r="L3" s="79"/>
      <c r="M3" s="79"/>
      <c r="N3" s="79"/>
      <c r="O3" s="79"/>
      <c r="P3" s="79"/>
      <c r="Q3" s="79"/>
      <c r="R3" s="79"/>
      <c r="S3" s="79"/>
      <c r="T3" s="79"/>
      <c r="U3" s="79"/>
      <c r="V3" s="79"/>
      <c r="W3" s="79"/>
      <c r="X3" s="79"/>
      <c r="Y3" s="79"/>
      <c r="Z3" s="79"/>
      <c r="AA3" s="79"/>
      <c r="AB3" s="79"/>
    </row>
    <row r="4" spans="1:28" ht="39.6" customHeight="1" thickBot="1" x14ac:dyDescent="0.3">
      <c r="A4" s="79"/>
      <c r="B4" s="76"/>
      <c r="C4" s="162" t="s">
        <v>74</v>
      </c>
      <c r="D4" s="327" t="s">
        <v>68</v>
      </c>
      <c r="E4" s="315"/>
      <c r="F4" s="76"/>
      <c r="G4" s="157"/>
      <c r="H4" s="79"/>
      <c r="I4" s="79"/>
      <c r="J4" s="79"/>
      <c r="K4" s="79"/>
      <c r="L4" s="79"/>
      <c r="M4" s="79"/>
      <c r="N4" s="79"/>
      <c r="O4" s="79"/>
      <c r="P4" s="79"/>
      <c r="Q4" s="79"/>
      <c r="R4" s="79"/>
      <c r="S4" s="79"/>
      <c r="T4" s="79"/>
      <c r="U4" s="79"/>
      <c r="V4" s="79"/>
      <c r="W4" s="79"/>
      <c r="X4" s="79"/>
      <c r="Y4" s="79"/>
      <c r="Z4" s="79"/>
      <c r="AA4" s="79"/>
      <c r="AB4" s="79"/>
    </row>
    <row r="5" spans="1:28" x14ac:dyDescent="0.25">
      <c r="A5" s="79"/>
      <c r="B5" s="76"/>
      <c r="C5" s="163" t="s">
        <v>164</v>
      </c>
      <c r="D5" s="328" t="s">
        <v>219</v>
      </c>
      <c r="E5" s="329"/>
      <c r="F5" s="76"/>
      <c r="G5" s="157"/>
      <c r="H5" s="79"/>
      <c r="I5" s="79"/>
      <c r="J5" s="79"/>
      <c r="K5" s="79"/>
      <c r="L5" s="79"/>
      <c r="M5" s="79"/>
      <c r="N5" s="79"/>
      <c r="O5" s="79"/>
      <c r="P5" s="79"/>
      <c r="Q5" s="79"/>
      <c r="R5" s="79"/>
      <c r="S5" s="79"/>
      <c r="T5" s="79"/>
      <c r="U5" s="79"/>
      <c r="V5" s="79"/>
      <c r="W5" s="79"/>
      <c r="X5" s="79"/>
      <c r="Y5" s="79"/>
      <c r="Z5" s="79"/>
      <c r="AA5" s="79"/>
      <c r="AB5" s="79"/>
    </row>
    <row r="6" spans="1:28" ht="15.75" thickBot="1" x14ac:dyDescent="0.3">
      <c r="A6" s="79"/>
      <c r="B6" s="76"/>
      <c r="C6" s="164" t="s">
        <v>165</v>
      </c>
      <c r="D6" s="330"/>
      <c r="E6" s="331"/>
      <c r="F6" s="76"/>
      <c r="G6" s="157"/>
      <c r="H6" s="79"/>
      <c r="I6" s="79"/>
      <c r="J6" s="79"/>
      <c r="K6" s="79"/>
      <c r="L6" s="79"/>
      <c r="M6" s="79"/>
      <c r="N6" s="79"/>
      <c r="O6" s="79"/>
      <c r="P6" s="79"/>
      <c r="Q6" s="79"/>
      <c r="R6" s="79"/>
      <c r="S6" s="79"/>
      <c r="T6" s="79"/>
      <c r="U6" s="79"/>
      <c r="V6" s="79"/>
      <c r="W6" s="79"/>
      <c r="X6" s="79"/>
      <c r="Y6" s="79"/>
      <c r="Z6" s="79"/>
      <c r="AA6" s="79"/>
      <c r="AB6" s="79"/>
    </row>
    <row r="7" spans="1:28" x14ac:dyDescent="0.25">
      <c r="A7" s="79"/>
      <c r="B7" s="76"/>
      <c r="C7" s="165"/>
      <c r="D7" s="179" t="s">
        <v>220</v>
      </c>
      <c r="E7" s="180" t="s">
        <v>206</v>
      </c>
      <c r="F7" s="76"/>
      <c r="G7" s="189"/>
      <c r="H7" s="79"/>
      <c r="I7" s="79"/>
      <c r="J7" s="79"/>
      <c r="K7" s="79"/>
      <c r="L7" s="79"/>
      <c r="M7" s="79"/>
      <c r="N7" s="79"/>
      <c r="O7" s="79"/>
      <c r="P7" s="79"/>
      <c r="Q7" s="79"/>
      <c r="R7" s="79"/>
      <c r="S7" s="79"/>
      <c r="T7" s="79"/>
      <c r="U7" s="79"/>
      <c r="V7" s="79"/>
      <c r="W7" s="79"/>
      <c r="X7" s="79"/>
      <c r="Y7" s="79"/>
      <c r="Z7" s="79"/>
      <c r="AA7" s="79"/>
      <c r="AB7" s="79"/>
    </row>
    <row r="8" spans="1:28" ht="26.25" x14ac:dyDescent="0.25">
      <c r="A8" s="79"/>
      <c r="B8" s="76"/>
      <c r="C8" s="165"/>
      <c r="D8" s="181" t="s">
        <v>291</v>
      </c>
      <c r="E8" s="182" t="s">
        <v>248</v>
      </c>
      <c r="F8" s="76"/>
      <c r="G8" s="79"/>
      <c r="H8" s="79"/>
      <c r="I8" s="79"/>
      <c r="J8" s="79"/>
      <c r="K8" s="79"/>
      <c r="L8" s="79"/>
      <c r="M8" s="79"/>
      <c r="N8" s="79"/>
      <c r="O8" s="79"/>
      <c r="P8" s="79"/>
      <c r="Q8" s="79"/>
      <c r="R8" s="79"/>
      <c r="S8" s="79"/>
      <c r="T8" s="79"/>
      <c r="U8" s="79"/>
      <c r="V8" s="79"/>
      <c r="W8" s="79"/>
      <c r="X8" s="79"/>
      <c r="Y8" s="79"/>
      <c r="Z8" s="79"/>
      <c r="AA8" s="79"/>
      <c r="AB8" s="79"/>
    </row>
    <row r="9" spans="1:28" x14ac:dyDescent="0.25">
      <c r="A9" s="79"/>
      <c r="B9" s="76"/>
      <c r="C9" s="165"/>
      <c r="D9" s="181" t="s">
        <v>221</v>
      </c>
      <c r="E9" s="182" t="s">
        <v>70</v>
      </c>
      <c r="F9" s="76"/>
      <c r="G9" s="79"/>
      <c r="H9" s="79"/>
      <c r="I9" s="79"/>
      <c r="J9" s="79"/>
      <c r="K9" s="79"/>
      <c r="L9" s="79"/>
      <c r="M9" s="79"/>
      <c r="N9" s="79"/>
      <c r="O9" s="79"/>
      <c r="P9" s="79"/>
      <c r="Q9" s="79"/>
      <c r="R9" s="79"/>
      <c r="S9" s="79"/>
      <c r="T9" s="79"/>
      <c r="U9" s="79"/>
      <c r="V9" s="79"/>
      <c r="W9" s="79"/>
      <c r="X9" s="79"/>
      <c r="Y9" s="79"/>
      <c r="Z9" s="79"/>
      <c r="AA9" s="79"/>
      <c r="AB9" s="79"/>
    </row>
    <row r="10" spans="1:28" x14ac:dyDescent="0.25">
      <c r="A10" s="79"/>
      <c r="B10" s="76"/>
      <c r="C10" s="165"/>
      <c r="D10" s="181" t="s">
        <v>222</v>
      </c>
      <c r="E10" s="183" t="s">
        <v>249</v>
      </c>
      <c r="F10" s="76"/>
      <c r="G10" s="157"/>
      <c r="H10" s="79"/>
      <c r="I10" s="79"/>
      <c r="J10" s="79"/>
      <c r="K10" s="79"/>
      <c r="L10" s="79"/>
      <c r="M10" s="79"/>
      <c r="N10" s="79"/>
      <c r="O10" s="79"/>
      <c r="P10" s="79"/>
      <c r="Q10" s="79"/>
      <c r="R10" s="79"/>
      <c r="S10" s="79"/>
      <c r="T10" s="79"/>
      <c r="U10" s="79"/>
      <c r="V10" s="79"/>
      <c r="W10" s="79"/>
      <c r="X10" s="79"/>
      <c r="Y10" s="79"/>
      <c r="Z10" s="79"/>
      <c r="AA10" s="79"/>
      <c r="AB10" s="79"/>
    </row>
    <row r="11" spans="1:28" x14ac:dyDescent="0.25">
      <c r="A11" s="79"/>
      <c r="B11" s="76"/>
      <c r="C11" s="165"/>
      <c r="D11" s="181" t="s">
        <v>72</v>
      </c>
      <c r="E11" s="183" t="s">
        <v>71</v>
      </c>
      <c r="F11" s="76"/>
      <c r="G11" s="79"/>
      <c r="H11" s="79"/>
      <c r="I11" s="79"/>
      <c r="J11" s="79"/>
      <c r="K11" s="79"/>
      <c r="L11" s="79"/>
      <c r="M11" s="79"/>
      <c r="N11" s="79"/>
      <c r="O11" s="79"/>
      <c r="P11" s="79"/>
      <c r="Q11" s="79"/>
      <c r="R11" s="79"/>
      <c r="S11" s="79"/>
      <c r="T11" s="79"/>
      <c r="U11" s="79"/>
      <c r="V11" s="79"/>
      <c r="W11" s="79"/>
      <c r="X11" s="79"/>
      <c r="Y11" s="79"/>
      <c r="Z11" s="79"/>
      <c r="AA11" s="79"/>
      <c r="AB11" s="79"/>
    </row>
    <row r="12" spans="1:28" x14ac:dyDescent="0.25">
      <c r="A12" s="79"/>
      <c r="B12" s="76"/>
      <c r="C12" s="165"/>
      <c r="D12" s="181" t="s">
        <v>223</v>
      </c>
      <c r="E12" s="183" t="s">
        <v>250</v>
      </c>
      <c r="F12" s="76"/>
      <c r="G12" s="79"/>
      <c r="H12" s="79"/>
      <c r="I12" s="79"/>
      <c r="J12" s="79"/>
      <c r="K12" s="79"/>
      <c r="L12" s="79"/>
      <c r="M12" s="79"/>
      <c r="N12" s="79"/>
      <c r="O12" s="79"/>
      <c r="P12" s="79"/>
      <c r="Q12" s="79"/>
      <c r="R12" s="79"/>
      <c r="S12" s="79"/>
      <c r="T12" s="79"/>
      <c r="U12" s="79"/>
      <c r="V12" s="79"/>
      <c r="W12" s="79"/>
      <c r="X12" s="79"/>
      <c r="Y12" s="79"/>
      <c r="Z12" s="79"/>
      <c r="AA12" s="79"/>
      <c r="AB12" s="79"/>
    </row>
    <row r="13" spans="1:28" ht="15.75" thickBot="1" x14ac:dyDescent="0.3">
      <c r="A13" s="79"/>
      <c r="B13" s="76"/>
      <c r="C13" s="165"/>
      <c r="D13" s="184" t="s">
        <v>69</v>
      </c>
      <c r="E13" s="185" t="s">
        <v>229</v>
      </c>
      <c r="F13" s="76"/>
      <c r="G13" s="79"/>
      <c r="H13" s="79"/>
      <c r="I13" s="79"/>
      <c r="J13" s="79"/>
      <c r="K13" s="79"/>
      <c r="L13" s="79"/>
      <c r="M13" s="79"/>
      <c r="N13" s="79"/>
      <c r="O13" s="79"/>
      <c r="P13" s="79"/>
      <c r="Q13" s="79"/>
      <c r="R13" s="79"/>
      <c r="S13" s="79"/>
      <c r="T13" s="79"/>
      <c r="U13" s="79"/>
      <c r="V13" s="79"/>
      <c r="W13" s="79"/>
      <c r="X13" s="79"/>
      <c r="Y13" s="79"/>
      <c r="Z13" s="79"/>
      <c r="AA13" s="79"/>
      <c r="AB13" s="79"/>
    </row>
    <row r="14" spans="1:28" ht="15.75" thickBot="1" x14ac:dyDescent="0.3">
      <c r="A14" s="79"/>
      <c r="B14" s="76"/>
      <c r="C14" s="166"/>
      <c r="D14" s="6"/>
      <c r="E14" s="7"/>
      <c r="F14" s="76"/>
      <c r="G14" s="79"/>
      <c r="H14" s="79"/>
      <c r="I14" s="79"/>
      <c r="J14" s="79"/>
      <c r="K14" s="79"/>
      <c r="L14" s="79"/>
      <c r="M14" s="79"/>
      <c r="N14" s="79"/>
      <c r="O14" s="79"/>
      <c r="P14" s="79"/>
      <c r="Q14" s="79"/>
      <c r="R14" s="79"/>
      <c r="S14" s="79"/>
      <c r="T14" s="79"/>
      <c r="U14" s="79"/>
      <c r="V14" s="79"/>
      <c r="W14" s="79"/>
      <c r="X14" s="79"/>
      <c r="Y14" s="79"/>
      <c r="Z14" s="79"/>
      <c r="AA14" s="79"/>
      <c r="AB14" s="79"/>
    </row>
    <row r="15" spans="1:28" ht="15" customHeight="1" x14ac:dyDescent="0.25">
      <c r="A15" s="79"/>
      <c r="B15" s="76"/>
      <c r="C15" s="165"/>
      <c r="D15" s="328" t="s">
        <v>224</v>
      </c>
      <c r="E15" s="329"/>
      <c r="F15" s="76"/>
      <c r="G15" s="79"/>
      <c r="H15" s="79"/>
      <c r="I15" s="79"/>
      <c r="J15" s="79"/>
      <c r="K15" s="79"/>
      <c r="L15" s="79"/>
      <c r="M15" s="79"/>
      <c r="N15" s="79"/>
      <c r="O15" s="79"/>
      <c r="P15" s="79"/>
      <c r="Q15" s="79"/>
      <c r="R15" s="79"/>
      <c r="S15" s="79"/>
      <c r="T15" s="79"/>
      <c r="U15" s="79"/>
      <c r="V15" s="79"/>
      <c r="W15" s="79"/>
      <c r="X15" s="79"/>
      <c r="Y15" s="79"/>
      <c r="Z15" s="79"/>
      <c r="AA15" s="79"/>
      <c r="AB15" s="79"/>
    </row>
    <row r="16" spans="1:28" ht="27" customHeight="1" thickBot="1" x14ac:dyDescent="0.3">
      <c r="A16" s="79"/>
      <c r="B16" s="76"/>
      <c r="C16" s="165"/>
      <c r="D16" s="332"/>
      <c r="E16" s="333"/>
      <c r="F16" s="76"/>
      <c r="G16" s="79"/>
      <c r="H16" s="79"/>
      <c r="I16" s="79"/>
      <c r="J16" s="79"/>
      <c r="K16" s="79"/>
      <c r="L16" s="79"/>
      <c r="M16" s="79"/>
      <c r="N16" s="79"/>
      <c r="O16" s="79"/>
      <c r="P16" s="79"/>
      <c r="Q16" s="79"/>
      <c r="R16" s="79"/>
      <c r="S16" s="79"/>
      <c r="T16" s="79"/>
      <c r="U16" s="79"/>
      <c r="V16" s="79"/>
      <c r="W16" s="79"/>
      <c r="X16" s="79"/>
      <c r="Y16" s="79"/>
      <c r="Z16" s="79"/>
      <c r="AA16" s="79"/>
      <c r="AB16" s="79"/>
    </row>
    <row r="17" spans="1:28" x14ac:dyDescent="0.25">
      <c r="A17" s="79"/>
      <c r="B17" s="76"/>
      <c r="C17" s="166"/>
      <c r="D17" s="232" t="s">
        <v>79</v>
      </c>
      <c r="E17" s="186" t="s">
        <v>225</v>
      </c>
      <c r="F17" s="76"/>
      <c r="G17" s="157"/>
      <c r="H17" s="79"/>
      <c r="I17" s="79"/>
      <c r="J17" s="79"/>
      <c r="K17" s="79"/>
      <c r="L17" s="79"/>
      <c r="M17" s="79"/>
      <c r="N17" s="79"/>
      <c r="O17" s="79"/>
      <c r="P17" s="79"/>
      <c r="Q17" s="79"/>
      <c r="R17" s="79"/>
      <c r="S17" s="79"/>
      <c r="T17" s="79"/>
      <c r="U17" s="79"/>
      <c r="V17" s="79"/>
      <c r="W17" s="79"/>
      <c r="X17" s="79"/>
      <c r="Y17" s="79"/>
      <c r="Z17" s="79"/>
      <c r="AA17" s="79"/>
      <c r="AB17" s="79"/>
    </row>
    <row r="18" spans="1:28" x14ac:dyDescent="0.25">
      <c r="A18" s="79"/>
      <c r="B18" s="76"/>
      <c r="C18" s="166"/>
      <c r="D18" s="232" t="s">
        <v>78</v>
      </c>
      <c r="E18" s="186" t="s">
        <v>138</v>
      </c>
      <c r="F18" s="76"/>
      <c r="G18" s="79"/>
      <c r="H18" s="79"/>
      <c r="I18" s="79"/>
      <c r="J18" s="79"/>
      <c r="K18" s="79"/>
      <c r="L18" s="79"/>
      <c r="M18" s="79"/>
      <c r="N18" s="79"/>
      <c r="O18" s="79"/>
      <c r="P18" s="79"/>
      <c r="Q18" s="79"/>
      <c r="R18" s="79"/>
      <c r="S18" s="79"/>
      <c r="T18" s="79"/>
      <c r="U18" s="79"/>
      <c r="V18" s="79"/>
      <c r="W18" s="79"/>
      <c r="X18" s="79"/>
      <c r="Y18" s="79"/>
      <c r="Z18" s="79"/>
      <c r="AA18" s="79"/>
      <c r="AB18" s="79"/>
    </row>
    <row r="19" spans="1:28" x14ac:dyDescent="0.25">
      <c r="A19" s="79"/>
      <c r="B19" s="76"/>
      <c r="C19" s="166"/>
      <c r="D19" s="232" t="s">
        <v>189</v>
      </c>
      <c r="E19" s="186" t="s">
        <v>77</v>
      </c>
      <c r="F19" s="76"/>
      <c r="G19" s="79"/>
      <c r="H19" s="79"/>
      <c r="I19" s="79"/>
      <c r="J19" s="79"/>
      <c r="K19" s="79"/>
      <c r="L19" s="79"/>
      <c r="M19" s="79"/>
      <c r="N19" s="79"/>
      <c r="O19" s="79"/>
      <c r="P19" s="79"/>
      <c r="Q19" s="79"/>
      <c r="R19" s="79"/>
      <c r="S19" s="79"/>
      <c r="T19" s="79"/>
      <c r="U19" s="79"/>
      <c r="V19" s="79"/>
      <c r="W19" s="79"/>
      <c r="X19" s="79"/>
      <c r="Y19" s="79"/>
      <c r="Z19" s="79"/>
      <c r="AA19" s="79"/>
      <c r="AB19" s="79"/>
    </row>
    <row r="20" spans="1:28" x14ac:dyDescent="0.25">
      <c r="A20" s="79"/>
      <c r="B20" s="76"/>
      <c r="C20" s="166"/>
      <c r="D20" s="232" t="s">
        <v>76</v>
      </c>
      <c r="E20" s="186" t="s">
        <v>137</v>
      </c>
      <c r="F20" s="76"/>
      <c r="G20" s="79"/>
      <c r="H20" s="79"/>
      <c r="I20" s="79"/>
      <c r="J20" s="79"/>
      <c r="K20" s="79"/>
      <c r="L20" s="79"/>
      <c r="M20" s="79"/>
      <c r="N20" s="79"/>
      <c r="O20" s="79"/>
      <c r="P20" s="79"/>
      <c r="Q20" s="79"/>
      <c r="R20" s="79"/>
      <c r="S20" s="79"/>
      <c r="T20" s="79"/>
      <c r="U20" s="79"/>
      <c r="V20" s="79"/>
      <c r="W20" s="79"/>
      <c r="X20" s="79"/>
      <c r="Y20" s="79"/>
      <c r="Z20" s="79"/>
      <c r="AA20" s="79"/>
      <c r="AB20" s="79"/>
    </row>
    <row r="21" spans="1:28" x14ac:dyDescent="0.25">
      <c r="A21" s="79"/>
      <c r="B21" s="76"/>
      <c r="C21" s="166"/>
      <c r="D21" s="232" t="s">
        <v>77</v>
      </c>
      <c r="E21" s="186" t="s">
        <v>292</v>
      </c>
      <c r="F21" s="76"/>
      <c r="G21" s="79"/>
      <c r="H21" s="79"/>
      <c r="I21" s="79"/>
      <c r="J21" s="79"/>
      <c r="K21" s="79"/>
      <c r="L21" s="79"/>
      <c r="M21" s="79"/>
      <c r="N21" s="79"/>
      <c r="O21" s="79"/>
      <c r="P21" s="79"/>
      <c r="Q21" s="79"/>
      <c r="R21" s="79"/>
      <c r="S21" s="79"/>
      <c r="T21" s="79"/>
      <c r="U21" s="79"/>
      <c r="V21" s="79"/>
      <c r="W21" s="79"/>
      <c r="X21" s="79"/>
      <c r="Y21" s="79"/>
      <c r="Z21" s="79"/>
      <c r="AA21" s="79"/>
      <c r="AB21" s="79"/>
    </row>
    <row r="22" spans="1:28" ht="15.75" thickBot="1" x14ac:dyDescent="0.3">
      <c r="A22" s="79"/>
      <c r="B22" s="76"/>
      <c r="C22" s="167"/>
      <c r="D22" s="233" t="s">
        <v>226</v>
      </c>
      <c r="E22" s="187" t="s">
        <v>227</v>
      </c>
      <c r="F22" s="76"/>
      <c r="G22" s="79"/>
      <c r="H22" s="79"/>
      <c r="I22" s="79"/>
      <c r="J22" s="79"/>
      <c r="K22" s="79"/>
      <c r="L22" s="79"/>
      <c r="M22" s="79"/>
      <c r="N22" s="79"/>
      <c r="O22" s="79"/>
      <c r="P22" s="79"/>
      <c r="Q22" s="79"/>
      <c r="R22" s="79"/>
      <c r="S22" s="79"/>
      <c r="T22" s="79"/>
      <c r="U22" s="79"/>
      <c r="V22" s="79"/>
      <c r="W22" s="79"/>
      <c r="X22" s="79"/>
      <c r="Y22" s="79"/>
      <c r="Z22" s="79"/>
      <c r="AA22" s="79"/>
      <c r="AB22" s="79"/>
    </row>
    <row r="23" spans="1:28" ht="15.75" thickBot="1" x14ac:dyDescent="0.3">
      <c r="A23" s="79"/>
      <c r="B23" s="76"/>
      <c r="C23" s="9"/>
      <c r="D23" s="4"/>
      <c r="E23" s="5"/>
      <c r="F23" s="76"/>
      <c r="G23" s="79"/>
      <c r="H23" s="79"/>
      <c r="I23" s="79"/>
      <c r="J23" s="79"/>
      <c r="K23" s="79"/>
      <c r="L23" s="79"/>
      <c r="M23" s="79"/>
      <c r="N23" s="79"/>
      <c r="O23" s="79"/>
      <c r="P23" s="79"/>
      <c r="Q23" s="79"/>
      <c r="R23" s="79"/>
      <c r="S23" s="79"/>
      <c r="T23" s="79"/>
      <c r="U23" s="79"/>
      <c r="V23" s="79"/>
      <c r="W23" s="79"/>
      <c r="X23" s="79"/>
      <c r="Y23" s="79"/>
      <c r="Z23" s="79"/>
      <c r="AA23" s="79"/>
      <c r="AB23" s="79"/>
    </row>
    <row r="24" spans="1:28" ht="29.1" customHeight="1" thickBot="1" x14ac:dyDescent="0.3">
      <c r="A24" s="79"/>
      <c r="B24" s="76"/>
      <c r="C24" s="168" t="s">
        <v>190</v>
      </c>
      <c r="D24" s="326" t="s">
        <v>80</v>
      </c>
      <c r="E24" s="293"/>
      <c r="F24" s="76"/>
      <c r="G24" s="79"/>
      <c r="H24" s="79"/>
      <c r="I24" s="79"/>
      <c r="J24" s="79"/>
      <c r="K24" s="79"/>
      <c r="L24" s="79"/>
      <c r="M24" s="79"/>
      <c r="N24" s="79"/>
      <c r="O24" s="79"/>
      <c r="P24" s="79"/>
      <c r="Q24" s="79"/>
      <c r="R24" s="79"/>
      <c r="S24" s="79"/>
      <c r="T24" s="79"/>
      <c r="U24" s="79"/>
      <c r="V24" s="79"/>
      <c r="W24" s="79"/>
      <c r="X24" s="79"/>
      <c r="Y24" s="79"/>
      <c r="Z24" s="79"/>
      <c r="AA24" s="79"/>
      <c r="AB24" s="79"/>
    </row>
    <row r="25" spans="1:28" ht="14.45" customHeight="1" x14ac:dyDescent="0.25">
      <c r="A25" s="79"/>
      <c r="B25" s="76"/>
      <c r="C25" s="169" t="s">
        <v>161</v>
      </c>
      <c r="D25" s="324" t="s">
        <v>154</v>
      </c>
      <c r="E25" s="280"/>
      <c r="F25" s="76"/>
      <c r="G25" s="79"/>
      <c r="H25" s="79"/>
      <c r="I25" s="79"/>
      <c r="J25" s="79"/>
      <c r="K25" s="79"/>
      <c r="L25" s="79"/>
      <c r="M25" s="79"/>
      <c r="N25" s="79"/>
      <c r="O25" s="79"/>
      <c r="P25" s="79"/>
      <c r="Q25" s="79"/>
      <c r="R25" s="79"/>
      <c r="S25" s="79"/>
      <c r="T25" s="79"/>
      <c r="U25" s="79"/>
      <c r="V25" s="79"/>
      <c r="W25" s="79"/>
      <c r="X25" s="79"/>
      <c r="Y25" s="79"/>
      <c r="Z25" s="79"/>
      <c r="AA25" s="79"/>
      <c r="AB25" s="79"/>
    </row>
    <row r="26" spans="1:28" ht="15.75" thickBot="1" x14ac:dyDescent="0.3">
      <c r="A26" s="79"/>
      <c r="B26" s="76"/>
      <c r="C26" s="170" t="s">
        <v>163</v>
      </c>
      <c r="D26" s="294"/>
      <c r="E26" s="282"/>
      <c r="F26" s="76"/>
      <c r="G26" s="157"/>
      <c r="H26" s="79"/>
      <c r="I26" s="79"/>
      <c r="J26" s="79"/>
      <c r="K26" s="79"/>
      <c r="L26" s="79"/>
      <c r="M26" s="79"/>
      <c r="N26" s="79"/>
      <c r="O26" s="79"/>
      <c r="P26" s="79"/>
      <c r="Q26" s="79"/>
      <c r="R26" s="79"/>
      <c r="S26" s="79"/>
      <c r="T26" s="79"/>
      <c r="U26" s="79"/>
      <c r="V26" s="79"/>
      <c r="W26" s="79"/>
      <c r="X26" s="79"/>
      <c r="Y26" s="79"/>
      <c r="Z26" s="79"/>
      <c r="AA26" s="79"/>
      <c r="AB26" s="79"/>
    </row>
    <row r="27" spans="1:28" ht="15" customHeight="1" x14ac:dyDescent="0.25">
      <c r="A27" s="79"/>
      <c r="B27" s="76"/>
      <c r="C27" s="163" t="s">
        <v>164</v>
      </c>
      <c r="D27" s="318" t="s">
        <v>228</v>
      </c>
      <c r="E27" s="319"/>
      <c r="F27" s="76"/>
      <c r="G27" s="79"/>
      <c r="H27" s="79"/>
      <c r="I27" s="79"/>
      <c r="J27" s="79"/>
      <c r="K27" s="79"/>
      <c r="L27" s="79"/>
      <c r="M27" s="79"/>
      <c r="N27" s="79"/>
      <c r="O27" s="79"/>
      <c r="P27" s="79"/>
      <c r="Q27" s="79"/>
      <c r="R27" s="79"/>
      <c r="S27" s="79"/>
      <c r="T27" s="79"/>
      <c r="U27" s="79"/>
      <c r="V27" s="79"/>
      <c r="W27" s="79"/>
      <c r="X27" s="79"/>
      <c r="Y27" s="79"/>
      <c r="Z27" s="79"/>
      <c r="AA27" s="79"/>
      <c r="AB27" s="79"/>
    </row>
    <row r="28" spans="1:28" ht="15.75" thickBot="1" x14ac:dyDescent="0.3">
      <c r="A28" s="79"/>
      <c r="B28" s="76"/>
      <c r="C28" s="171" t="s">
        <v>165</v>
      </c>
      <c r="D28" s="320"/>
      <c r="E28" s="321"/>
      <c r="F28" s="76"/>
      <c r="G28" s="79"/>
      <c r="H28" s="79"/>
      <c r="I28" s="79"/>
      <c r="J28" s="79"/>
      <c r="K28" s="79"/>
      <c r="L28" s="79"/>
      <c r="M28" s="79"/>
      <c r="N28" s="79"/>
      <c r="O28" s="79"/>
      <c r="P28" s="79"/>
      <c r="Q28" s="79"/>
      <c r="R28" s="79"/>
      <c r="S28" s="79"/>
      <c r="T28" s="79"/>
      <c r="U28" s="79"/>
      <c r="V28" s="79"/>
      <c r="W28" s="79"/>
      <c r="X28" s="79"/>
      <c r="Y28" s="79"/>
      <c r="Z28" s="79"/>
      <c r="AA28" s="79"/>
      <c r="AB28" s="79"/>
    </row>
    <row r="29" spans="1:28" x14ac:dyDescent="0.25">
      <c r="A29" s="79"/>
      <c r="B29" s="76"/>
      <c r="C29" s="172"/>
      <c r="D29" s="320"/>
      <c r="E29" s="321"/>
      <c r="F29" s="76"/>
      <c r="G29" s="79"/>
      <c r="H29" s="79"/>
      <c r="I29" s="79"/>
      <c r="J29" s="79"/>
      <c r="K29" s="79"/>
      <c r="L29" s="79"/>
      <c r="M29" s="79"/>
      <c r="N29" s="79"/>
      <c r="O29" s="79"/>
      <c r="P29" s="79"/>
      <c r="Q29" s="79"/>
      <c r="R29" s="79"/>
      <c r="S29" s="79"/>
      <c r="T29" s="79"/>
      <c r="U29" s="79"/>
      <c r="V29" s="79"/>
      <c r="W29" s="79"/>
      <c r="X29" s="79"/>
      <c r="Y29" s="79"/>
      <c r="Z29" s="79"/>
      <c r="AA29" s="79"/>
      <c r="AB29" s="79"/>
    </row>
    <row r="30" spans="1:28" x14ac:dyDescent="0.25">
      <c r="A30" s="79"/>
      <c r="B30" s="76"/>
      <c r="C30" s="202"/>
      <c r="D30" s="320"/>
      <c r="E30" s="321"/>
      <c r="F30" s="76"/>
      <c r="G30" s="79"/>
      <c r="H30" s="79"/>
      <c r="I30" s="79"/>
      <c r="J30" s="79"/>
      <c r="K30" s="79"/>
      <c r="L30" s="79"/>
      <c r="M30" s="79"/>
      <c r="N30" s="79"/>
      <c r="O30" s="79"/>
      <c r="P30" s="79"/>
      <c r="Q30" s="79"/>
      <c r="R30" s="79"/>
      <c r="S30" s="79"/>
      <c r="T30" s="79"/>
      <c r="U30" s="79"/>
      <c r="V30" s="79"/>
      <c r="W30" s="79"/>
      <c r="X30" s="79"/>
      <c r="Y30" s="79"/>
      <c r="Z30" s="79"/>
      <c r="AA30" s="79"/>
      <c r="AB30" s="79"/>
    </row>
    <row r="31" spans="1:28" x14ac:dyDescent="0.25">
      <c r="A31" s="79"/>
      <c r="B31" s="76"/>
      <c r="C31" s="171"/>
      <c r="D31" s="320"/>
      <c r="E31" s="321"/>
      <c r="F31" s="76"/>
      <c r="G31" s="79"/>
      <c r="H31" s="79"/>
      <c r="I31" s="79"/>
      <c r="J31" s="79"/>
      <c r="K31" s="79"/>
      <c r="L31" s="79"/>
      <c r="M31" s="79"/>
      <c r="N31" s="79"/>
      <c r="O31" s="79"/>
      <c r="P31" s="79"/>
      <c r="Q31" s="79"/>
      <c r="R31" s="79"/>
      <c r="S31" s="79"/>
      <c r="T31" s="79"/>
      <c r="U31" s="79"/>
      <c r="V31" s="79"/>
      <c r="W31" s="79"/>
      <c r="X31" s="79"/>
      <c r="Y31" s="79"/>
      <c r="Z31" s="79"/>
      <c r="AA31" s="79"/>
      <c r="AB31" s="79"/>
    </row>
    <row r="32" spans="1:28" x14ac:dyDescent="0.25">
      <c r="A32" s="79"/>
      <c r="B32" s="76"/>
      <c r="C32" s="171"/>
      <c r="D32" s="320"/>
      <c r="E32" s="321"/>
      <c r="F32" s="76"/>
      <c r="G32" s="190"/>
      <c r="H32" s="79"/>
      <c r="I32" s="79"/>
      <c r="J32" s="79"/>
      <c r="K32" s="79"/>
      <c r="L32" s="79"/>
      <c r="M32" s="79"/>
      <c r="N32" s="79"/>
      <c r="O32" s="79"/>
      <c r="P32" s="79"/>
      <c r="Q32" s="79"/>
      <c r="R32" s="79"/>
      <c r="S32" s="79"/>
      <c r="T32" s="79"/>
      <c r="U32" s="79"/>
      <c r="V32" s="79"/>
      <c r="W32" s="79"/>
      <c r="X32" s="79"/>
      <c r="Y32" s="79"/>
      <c r="Z32" s="79"/>
      <c r="AA32" s="79"/>
      <c r="AB32" s="79"/>
    </row>
    <row r="33" spans="1:28" x14ac:dyDescent="0.25">
      <c r="A33" s="79"/>
      <c r="B33" s="76"/>
      <c r="C33" s="171"/>
      <c r="D33" s="320"/>
      <c r="E33" s="321"/>
      <c r="F33" s="76"/>
      <c r="G33" s="79"/>
      <c r="H33" s="79"/>
      <c r="I33" s="79"/>
      <c r="J33" s="79"/>
      <c r="K33" s="79"/>
      <c r="L33" s="79"/>
      <c r="M33" s="79"/>
      <c r="N33" s="79"/>
      <c r="O33" s="79"/>
      <c r="P33" s="79"/>
      <c r="Q33" s="79"/>
      <c r="R33" s="79"/>
      <c r="S33" s="79"/>
      <c r="T33" s="79"/>
      <c r="U33" s="79"/>
      <c r="V33" s="79"/>
      <c r="W33" s="79"/>
      <c r="X33" s="79"/>
      <c r="Y33" s="79"/>
      <c r="Z33" s="79"/>
      <c r="AA33" s="79"/>
      <c r="AB33" s="79"/>
    </row>
    <row r="34" spans="1:28" x14ac:dyDescent="0.25">
      <c r="A34" s="79"/>
      <c r="B34" s="76"/>
      <c r="C34" s="171"/>
      <c r="D34" s="320"/>
      <c r="E34" s="321"/>
      <c r="F34" s="76"/>
      <c r="G34" s="79"/>
      <c r="H34" s="79"/>
      <c r="I34" s="79"/>
      <c r="J34" s="79"/>
      <c r="K34" s="79"/>
      <c r="L34" s="79"/>
      <c r="M34" s="79"/>
      <c r="N34" s="79"/>
      <c r="O34" s="79"/>
      <c r="P34" s="79"/>
      <c r="Q34" s="79"/>
      <c r="R34" s="79"/>
      <c r="S34" s="79"/>
      <c r="T34" s="79"/>
      <c r="U34" s="79"/>
      <c r="V34" s="79"/>
      <c r="W34" s="79"/>
      <c r="X34" s="79"/>
      <c r="Y34" s="79"/>
      <c r="Z34" s="79"/>
      <c r="AA34" s="79"/>
      <c r="AB34" s="79"/>
    </row>
    <row r="35" spans="1:28" x14ac:dyDescent="0.25">
      <c r="A35" s="79"/>
      <c r="B35" s="76"/>
      <c r="C35" s="171"/>
      <c r="D35" s="320"/>
      <c r="E35" s="321"/>
      <c r="F35" s="76"/>
      <c r="G35" s="79"/>
      <c r="H35" s="79"/>
      <c r="I35" s="79"/>
      <c r="J35" s="79"/>
      <c r="K35" s="79"/>
      <c r="L35" s="79"/>
      <c r="M35" s="79"/>
      <c r="N35" s="79"/>
      <c r="O35" s="79"/>
      <c r="P35" s="79"/>
      <c r="Q35" s="79"/>
      <c r="R35" s="79"/>
      <c r="S35" s="79"/>
      <c r="T35" s="79"/>
      <c r="U35" s="79"/>
      <c r="V35" s="79"/>
      <c r="W35" s="79"/>
      <c r="X35" s="79"/>
      <c r="Y35" s="79"/>
      <c r="Z35" s="79"/>
      <c r="AA35" s="79"/>
      <c r="AB35" s="79"/>
    </row>
    <row r="36" spans="1:28" x14ac:dyDescent="0.25">
      <c r="A36" s="79"/>
      <c r="B36" s="76"/>
      <c r="C36" s="171"/>
      <c r="D36" s="320"/>
      <c r="E36" s="321"/>
      <c r="F36" s="76"/>
      <c r="G36" s="79"/>
      <c r="H36" s="79"/>
      <c r="I36" s="79"/>
      <c r="J36" s="79"/>
      <c r="K36" s="79"/>
      <c r="L36" s="79"/>
      <c r="M36" s="79"/>
      <c r="N36" s="79"/>
      <c r="O36" s="79"/>
      <c r="P36" s="79"/>
      <c r="Q36" s="79"/>
      <c r="R36" s="79"/>
      <c r="S36" s="79"/>
      <c r="T36" s="79"/>
      <c r="U36" s="79"/>
      <c r="V36" s="79"/>
      <c r="W36" s="79"/>
      <c r="X36" s="79"/>
      <c r="Y36" s="79"/>
      <c r="Z36" s="79"/>
      <c r="AA36" s="79"/>
      <c r="AB36" s="79"/>
    </row>
    <row r="37" spans="1:28" x14ac:dyDescent="0.25">
      <c r="A37" s="79"/>
      <c r="B37" s="76"/>
      <c r="C37" s="171"/>
      <c r="D37" s="320"/>
      <c r="E37" s="321"/>
      <c r="F37" s="76"/>
      <c r="G37" s="79"/>
      <c r="H37" s="79"/>
      <c r="I37" s="79"/>
      <c r="J37" s="79"/>
      <c r="K37" s="79"/>
      <c r="L37" s="79"/>
      <c r="M37" s="79"/>
      <c r="N37" s="79"/>
      <c r="O37" s="79"/>
      <c r="P37" s="79"/>
      <c r="Q37" s="79"/>
      <c r="R37" s="79"/>
      <c r="S37" s="79"/>
      <c r="T37" s="79"/>
      <c r="U37" s="79"/>
      <c r="V37" s="79"/>
      <c r="W37" s="79"/>
      <c r="X37" s="79"/>
      <c r="Y37" s="79"/>
      <c r="Z37" s="79"/>
      <c r="AA37" s="79"/>
      <c r="AB37" s="79"/>
    </row>
    <row r="38" spans="1:28" x14ac:dyDescent="0.25">
      <c r="A38" s="79"/>
      <c r="B38" s="76"/>
      <c r="C38" s="171"/>
      <c r="D38" s="320"/>
      <c r="E38" s="321"/>
      <c r="F38" s="76"/>
      <c r="G38" s="79"/>
      <c r="H38" s="79"/>
      <c r="I38" s="79"/>
      <c r="J38" s="79"/>
      <c r="K38" s="79"/>
      <c r="L38" s="79"/>
      <c r="M38" s="79"/>
      <c r="N38" s="79"/>
      <c r="O38" s="79"/>
      <c r="P38" s="79"/>
      <c r="Q38" s="79"/>
      <c r="R38" s="79"/>
      <c r="S38" s="79"/>
      <c r="T38" s="79"/>
      <c r="U38" s="79"/>
      <c r="V38" s="79"/>
      <c r="W38" s="79"/>
      <c r="X38" s="79"/>
      <c r="Y38" s="79"/>
      <c r="Z38" s="79"/>
      <c r="AA38" s="79"/>
      <c r="AB38" s="79"/>
    </row>
    <row r="39" spans="1:28" x14ac:dyDescent="0.25">
      <c r="A39" s="79"/>
      <c r="B39" s="76"/>
      <c r="C39" s="171"/>
      <c r="D39" s="320"/>
      <c r="E39" s="321"/>
      <c r="F39" s="76"/>
      <c r="G39" s="79"/>
      <c r="H39" s="79"/>
      <c r="I39" s="79"/>
      <c r="J39" s="79"/>
      <c r="K39" s="79"/>
      <c r="L39" s="79"/>
      <c r="M39" s="79"/>
      <c r="N39" s="79"/>
      <c r="O39" s="79"/>
      <c r="P39" s="79"/>
      <c r="Q39" s="79"/>
      <c r="R39" s="79"/>
      <c r="S39" s="79"/>
      <c r="T39" s="79"/>
      <c r="U39" s="79"/>
      <c r="V39" s="79"/>
      <c r="W39" s="79"/>
      <c r="X39" s="79"/>
      <c r="Y39" s="79"/>
      <c r="Z39" s="79"/>
      <c r="AA39" s="79"/>
      <c r="AB39" s="79"/>
    </row>
    <row r="40" spans="1:28" x14ac:dyDescent="0.25">
      <c r="A40" s="79"/>
      <c r="B40" s="76"/>
      <c r="C40" s="171"/>
      <c r="D40" s="320"/>
      <c r="E40" s="321"/>
      <c r="F40" s="76"/>
      <c r="G40" s="79"/>
      <c r="H40" s="79"/>
      <c r="I40" s="79"/>
      <c r="J40" s="79"/>
      <c r="K40" s="79"/>
      <c r="L40" s="79"/>
      <c r="M40" s="79"/>
      <c r="N40" s="79"/>
      <c r="O40" s="79"/>
      <c r="P40" s="79"/>
      <c r="Q40" s="79"/>
      <c r="R40" s="79"/>
      <c r="S40" s="79"/>
      <c r="T40" s="79"/>
      <c r="U40" s="79"/>
      <c r="V40" s="79"/>
      <c r="W40" s="79"/>
      <c r="X40" s="79"/>
      <c r="Y40" s="79"/>
      <c r="Z40" s="79"/>
      <c r="AA40" s="79"/>
      <c r="AB40" s="79"/>
    </row>
    <row r="41" spans="1:28" x14ac:dyDescent="0.25">
      <c r="A41" s="79"/>
      <c r="B41" s="76"/>
      <c r="C41" s="171"/>
      <c r="D41" s="320"/>
      <c r="E41" s="321"/>
      <c r="F41" s="76"/>
      <c r="G41" s="190"/>
      <c r="H41" s="79"/>
      <c r="I41" s="79"/>
      <c r="J41" s="79"/>
      <c r="K41" s="79"/>
      <c r="L41" s="79"/>
      <c r="M41" s="79"/>
      <c r="N41" s="79"/>
      <c r="O41" s="79"/>
      <c r="P41" s="79"/>
      <c r="Q41" s="79"/>
      <c r="R41" s="79"/>
      <c r="S41" s="79"/>
      <c r="T41" s="79"/>
      <c r="U41" s="79"/>
      <c r="V41" s="79"/>
      <c r="W41" s="79"/>
      <c r="X41" s="79"/>
      <c r="Y41" s="79"/>
      <c r="Z41" s="79"/>
      <c r="AA41" s="79"/>
      <c r="AB41" s="79"/>
    </row>
    <row r="42" spans="1:28" ht="15.75" thickBot="1" x14ac:dyDescent="0.3">
      <c r="A42" s="79"/>
      <c r="B42" s="76"/>
      <c r="C42" s="173"/>
      <c r="D42" s="322"/>
      <c r="E42" s="323"/>
      <c r="F42" s="76"/>
      <c r="G42" s="79"/>
      <c r="H42" s="79"/>
      <c r="I42" s="79"/>
      <c r="J42" s="79"/>
      <c r="K42" s="79"/>
      <c r="L42" s="79"/>
      <c r="M42" s="79"/>
      <c r="N42" s="79"/>
      <c r="O42" s="79"/>
      <c r="P42" s="79"/>
      <c r="Q42" s="79"/>
      <c r="R42" s="79"/>
      <c r="S42" s="79"/>
      <c r="T42" s="79"/>
      <c r="U42" s="79"/>
      <c r="V42" s="79"/>
      <c r="W42" s="79"/>
      <c r="X42" s="79"/>
      <c r="Y42" s="79"/>
      <c r="Z42" s="79"/>
      <c r="AA42" s="79"/>
      <c r="AB42" s="79"/>
    </row>
    <row r="43" spans="1:28" ht="15.75" thickBot="1" x14ac:dyDescent="0.3">
      <c r="A43" s="79"/>
      <c r="B43" s="76"/>
      <c r="C43" s="174"/>
      <c r="F43" s="76"/>
      <c r="G43" s="79"/>
      <c r="H43" s="79"/>
      <c r="I43" s="79"/>
      <c r="J43" s="79"/>
      <c r="K43" s="79"/>
      <c r="L43" s="79"/>
      <c r="M43" s="79"/>
      <c r="N43" s="79"/>
      <c r="O43" s="79"/>
      <c r="P43" s="79"/>
      <c r="Q43" s="79"/>
      <c r="R43" s="79"/>
      <c r="S43" s="79"/>
      <c r="T43" s="79"/>
      <c r="U43" s="79"/>
      <c r="V43" s="79"/>
      <c r="W43" s="79"/>
      <c r="X43" s="79"/>
      <c r="Y43" s="79"/>
      <c r="Z43" s="79"/>
      <c r="AA43" s="79"/>
      <c r="AB43" s="79"/>
    </row>
    <row r="44" spans="1:28" ht="14.45" customHeight="1" x14ac:dyDescent="0.25">
      <c r="A44" s="79"/>
      <c r="B44" s="76"/>
      <c r="C44" s="299" t="s">
        <v>191</v>
      </c>
      <c r="D44" s="295" t="s">
        <v>83</v>
      </c>
      <c r="E44" s="296"/>
      <c r="F44" s="76"/>
      <c r="G44" s="79"/>
      <c r="H44" s="79"/>
      <c r="I44" s="79"/>
      <c r="J44" s="79"/>
      <c r="K44" s="79"/>
      <c r="L44" s="79"/>
      <c r="M44" s="79"/>
      <c r="N44" s="79"/>
      <c r="O44" s="79"/>
      <c r="P44" s="79"/>
      <c r="Q44" s="79"/>
      <c r="R44" s="79"/>
      <c r="S44" s="79"/>
      <c r="T44" s="79"/>
      <c r="U44" s="79"/>
      <c r="V44" s="79"/>
      <c r="W44" s="79"/>
      <c r="X44" s="79"/>
      <c r="Y44" s="79"/>
      <c r="Z44" s="79"/>
      <c r="AA44" s="79"/>
      <c r="AB44" s="79"/>
    </row>
    <row r="45" spans="1:28" ht="15.75" thickBot="1" x14ac:dyDescent="0.3">
      <c r="A45" s="79"/>
      <c r="B45" s="76"/>
      <c r="C45" s="300"/>
      <c r="D45" s="297"/>
      <c r="E45" s="298"/>
      <c r="F45" s="76"/>
      <c r="G45" s="79"/>
      <c r="H45" s="79"/>
      <c r="I45" s="79"/>
      <c r="J45" s="79"/>
      <c r="K45" s="79"/>
      <c r="L45" s="79"/>
      <c r="M45" s="79"/>
      <c r="N45" s="79"/>
      <c r="O45" s="79"/>
      <c r="P45" s="79"/>
      <c r="Q45" s="79"/>
      <c r="R45" s="79"/>
      <c r="S45" s="79"/>
      <c r="T45" s="79"/>
      <c r="U45" s="79"/>
      <c r="V45" s="79"/>
      <c r="W45" s="79"/>
      <c r="X45" s="79"/>
      <c r="Y45" s="79"/>
      <c r="Z45" s="79"/>
      <c r="AA45" s="79"/>
      <c r="AB45" s="79"/>
    </row>
    <row r="46" spans="1:28" ht="30.75" thickBot="1" x14ac:dyDescent="0.3">
      <c r="A46" s="79"/>
      <c r="B46" s="76"/>
      <c r="C46" s="175" t="s">
        <v>74</v>
      </c>
      <c r="D46" s="313" t="s">
        <v>154</v>
      </c>
      <c r="E46" s="282"/>
      <c r="F46" s="76"/>
      <c r="G46" s="79"/>
      <c r="H46" s="79"/>
      <c r="I46" s="79"/>
      <c r="J46" s="79"/>
      <c r="K46" s="79"/>
      <c r="L46" s="79"/>
      <c r="M46" s="79"/>
      <c r="N46" s="79"/>
      <c r="O46" s="79"/>
      <c r="P46" s="79"/>
      <c r="Q46" s="79"/>
      <c r="R46" s="79"/>
      <c r="S46" s="79"/>
      <c r="T46" s="79"/>
      <c r="U46" s="79"/>
      <c r="V46" s="79"/>
      <c r="W46" s="79"/>
      <c r="X46" s="79"/>
      <c r="Y46" s="79"/>
      <c r="Z46" s="79"/>
      <c r="AA46" s="79"/>
      <c r="AB46" s="79"/>
    </row>
    <row r="47" spans="1:28" ht="42.6" customHeight="1" thickBot="1" x14ac:dyDescent="0.3">
      <c r="A47" s="79"/>
      <c r="B47" s="76"/>
      <c r="C47" s="176" t="s">
        <v>82</v>
      </c>
      <c r="D47" s="301" t="s">
        <v>251</v>
      </c>
      <c r="E47" s="302"/>
      <c r="F47" s="76"/>
      <c r="G47" s="190"/>
      <c r="H47" s="79"/>
      <c r="I47" s="79"/>
      <c r="J47" s="79"/>
      <c r="K47" s="79"/>
      <c r="L47" s="79"/>
      <c r="M47" s="79"/>
      <c r="N47" s="79"/>
      <c r="O47" s="79"/>
      <c r="P47" s="79"/>
      <c r="Q47" s="79"/>
      <c r="R47" s="79"/>
      <c r="S47" s="79"/>
      <c r="T47" s="79"/>
      <c r="U47" s="79"/>
      <c r="V47" s="79"/>
      <c r="W47" s="79"/>
      <c r="X47" s="79"/>
      <c r="Y47" s="79"/>
      <c r="Z47" s="79"/>
      <c r="AA47" s="79"/>
      <c r="AB47" s="79"/>
    </row>
    <row r="48" spans="1:28" x14ac:dyDescent="0.25">
      <c r="A48" s="79"/>
      <c r="B48" s="76"/>
      <c r="C48" s="163"/>
      <c r="D48" s="303"/>
      <c r="E48" s="304"/>
      <c r="F48" s="76"/>
      <c r="G48" s="79"/>
      <c r="H48" s="79"/>
      <c r="I48" s="79"/>
      <c r="J48" s="79"/>
      <c r="K48" s="79"/>
      <c r="L48" s="79"/>
      <c r="M48" s="79"/>
      <c r="N48" s="79"/>
      <c r="O48" s="79"/>
      <c r="P48" s="79"/>
      <c r="Q48" s="79"/>
      <c r="R48" s="79"/>
      <c r="S48" s="79"/>
      <c r="T48" s="79"/>
      <c r="U48" s="79"/>
      <c r="V48" s="79"/>
      <c r="W48" s="79"/>
      <c r="X48" s="79"/>
      <c r="Y48" s="79"/>
      <c r="Z48" s="79"/>
      <c r="AA48" s="79"/>
      <c r="AB48" s="79"/>
    </row>
    <row r="49" spans="1:28" x14ac:dyDescent="0.25">
      <c r="A49" s="79"/>
      <c r="B49" s="76"/>
      <c r="C49" s="171"/>
      <c r="D49" s="303"/>
      <c r="E49" s="304"/>
      <c r="F49" s="76"/>
      <c r="G49" s="79"/>
      <c r="H49" s="79"/>
      <c r="I49" s="79"/>
      <c r="J49" s="79"/>
      <c r="K49" s="79"/>
      <c r="L49" s="79"/>
      <c r="M49" s="79"/>
      <c r="N49" s="79"/>
      <c r="O49" s="79"/>
      <c r="P49" s="79"/>
      <c r="Q49" s="79"/>
      <c r="R49" s="79"/>
      <c r="S49" s="79"/>
      <c r="T49" s="79"/>
      <c r="U49" s="79"/>
      <c r="V49" s="79"/>
      <c r="W49" s="79"/>
      <c r="X49" s="79"/>
      <c r="Y49" s="79"/>
      <c r="Z49" s="79"/>
      <c r="AA49" s="79"/>
      <c r="AB49" s="79"/>
    </row>
    <row r="50" spans="1:28" x14ac:dyDescent="0.25">
      <c r="A50" s="79"/>
      <c r="B50" s="76"/>
      <c r="C50" s="171"/>
      <c r="D50" s="303"/>
      <c r="E50" s="304"/>
      <c r="F50" s="76"/>
      <c r="G50" s="79"/>
      <c r="H50" s="79"/>
      <c r="I50" s="79"/>
      <c r="J50" s="79"/>
      <c r="K50" s="79"/>
      <c r="L50" s="79"/>
      <c r="M50" s="79"/>
      <c r="N50" s="79"/>
      <c r="O50" s="79"/>
      <c r="P50" s="79"/>
      <c r="Q50" s="79"/>
      <c r="R50" s="79"/>
      <c r="S50" s="79"/>
      <c r="T50" s="79"/>
      <c r="U50" s="79"/>
      <c r="V50" s="79"/>
      <c r="W50" s="79"/>
      <c r="X50" s="79"/>
      <c r="Y50" s="79"/>
      <c r="Z50" s="79"/>
      <c r="AA50" s="79"/>
      <c r="AB50" s="79"/>
    </row>
    <row r="51" spans="1:28" x14ac:dyDescent="0.25">
      <c r="A51" s="79"/>
      <c r="B51" s="76"/>
      <c r="C51" s="171"/>
      <c r="D51" s="303"/>
      <c r="E51" s="304"/>
      <c r="F51" s="76"/>
      <c r="G51" s="79"/>
      <c r="H51" s="79"/>
      <c r="I51" s="79"/>
      <c r="J51" s="79"/>
      <c r="K51" s="79"/>
      <c r="L51" s="79"/>
      <c r="M51" s="79"/>
      <c r="N51" s="79"/>
      <c r="O51" s="79"/>
      <c r="P51" s="79"/>
      <c r="Q51" s="79"/>
      <c r="R51" s="79"/>
      <c r="S51" s="79"/>
      <c r="T51" s="79"/>
      <c r="U51" s="79"/>
      <c r="V51" s="79"/>
      <c r="W51" s="79"/>
      <c r="X51" s="79"/>
      <c r="Y51" s="79"/>
      <c r="Z51" s="79"/>
      <c r="AA51" s="79"/>
      <c r="AB51" s="79"/>
    </row>
    <row r="52" spans="1:28" x14ac:dyDescent="0.25">
      <c r="A52" s="79"/>
      <c r="B52" s="76"/>
      <c r="C52" s="171"/>
      <c r="D52" s="303"/>
      <c r="E52" s="304"/>
      <c r="F52" s="76"/>
      <c r="G52" s="79"/>
      <c r="H52" s="79"/>
      <c r="I52" s="79"/>
      <c r="J52" s="79"/>
      <c r="K52" s="79"/>
      <c r="L52" s="79"/>
      <c r="M52" s="79"/>
      <c r="N52" s="79"/>
      <c r="O52" s="79"/>
      <c r="P52" s="79"/>
      <c r="Q52" s="79"/>
      <c r="R52" s="79"/>
      <c r="S52" s="79"/>
      <c r="T52" s="79"/>
      <c r="U52" s="79"/>
      <c r="V52" s="79"/>
      <c r="W52" s="79"/>
      <c r="X52" s="79"/>
      <c r="Y52" s="79"/>
      <c r="Z52" s="79"/>
      <c r="AA52" s="79"/>
      <c r="AB52" s="79"/>
    </row>
    <row r="53" spans="1:28" x14ac:dyDescent="0.25">
      <c r="A53" s="79"/>
      <c r="B53" s="76"/>
      <c r="C53" s="171"/>
      <c r="D53" s="303"/>
      <c r="E53" s="304"/>
      <c r="F53" s="76"/>
      <c r="G53" s="79"/>
      <c r="H53" s="79"/>
      <c r="I53" s="79"/>
      <c r="J53" s="79"/>
      <c r="K53" s="79"/>
      <c r="L53" s="79"/>
      <c r="M53" s="79"/>
      <c r="N53" s="79"/>
      <c r="O53" s="79"/>
      <c r="P53" s="79"/>
      <c r="Q53" s="79"/>
      <c r="R53" s="79"/>
      <c r="S53" s="79"/>
      <c r="T53" s="79"/>
      <c r="U53" s="79"/>
      <c r="V53" s="79"/>
      <c r="W53" s="79"/>
      <c r="X53" s="79"/>
      <c r="Y53" s="79"/>
      <c r="Z53" s="79"/>
      <c r="AA53" s="79"/>
      <c r="AB53" s="79"/>
    </row>
    <row r="54" spans="1:28" x14ac:dyDescent="0.25">
      <c r="A54" s="79"/>
      <c r="B54" s="76"/>
      <c r="C54" s="171"/>
      <c r="D54" s="303"/>
      <c r="E54" s="304"/>
      <c r="F54" s="76"/>
      <c r="G54" s="79"/>
      <c r="H54" s="79"/>
      <c r="I54" s="79"/>
      <c r="J54" s="79"/>
      <c r="K54" s="79"/>
      <c r="L54" s="79"/>
      <c r="M54" s="79"/>
      <c r="N54" s="79"/>
      <c r="O54" s="79"/>
      <c r="P54" s="79"/>
      <c r="Q54" s="79"/>
      <c r="R54" s="79"/>
      <c r="S54" s="79"/>
      <c r="T54" s="79"/>
      <c r="U54" s="79"/>
      <c r="V54" s="79"/>
      <c r="W54" s="79"/>
      <c r="X54" s="79"/>
      <c r="Y54" s="79"/>
      <c r="Z54" s="79"/>
      <c r="AA54" s="79"/>
      <c r="AB54" s="79"/>
    </row>
    <row r="55" spans="1:28" ht="15.75" thickBot="1" x14ac:dyDescent="0.3">
      <c r="A55" s="79"/>
      <c r="B55" s="76"/>
      <c r="C55" s="164"/>
      <c r="D55" s="305"/>
      <c r="E55" s="306"/>
      <c r="F55" s="76"/>
      <c r="G55" s="79"/>
      <c r="H55" s="79"/>
      <c r="I55" s="79"/>
      <c r="J55" s="79"/>
      <c r="K55" s="79"/>
      <c r="L55" s="79"/>
      <c r="M55" s="79"/>
      <c r="N55" s="79"/>
      <c r="O55" s="79"/>
      <c r="P55" s="79"/>
      <c r="Q55" s="79"/>
      <c r="R55" s="79"/>
      <c r="S55" s="79"/>
      <c r="T55" s="79"/>
      <c r="U55" s="79"/>
      <c r="V55" s="79"/>
      <c r="W55" s="79"/>
      <c r="X55" s="79"/>
      <c r="Y55" s="79"/>
      <c r="Z55" s="79"/>
      <c r="AA55" s="79"/>
      <c r="AB55" s="79"/>
    </row>
    <row r="56" spans="1:28" ht="15.75" thickBot="1" x14ac:dyDescent="0.3">
      <c r="A56" s="79"/>
      <c r="B56" s="76"/>
      <c r="D56" s="3" t="s">
        <v>306</v>
      </c>
      <c r="E56" s="3"/>
      <c r="F56" s="76"/>
      <c r="G56" s="79"/>
      <c r="H56" s="79"/>
      <c r="I56" s="79"/>
      <c r="J56" s="79"/>
      <c r="K56" s="79"/>
      <c r="L56" s="79"/>
      <c r="M56" s="79"/>
      <c r="N56" s="79"/>
      <c r="O56" s="79"/>
      <c r="P56" s="79"/>
      <c r="Q56" s="79"/>
      <c r="R56" s="79"/>
      <c r="S56" s="79"/>
      <c r="T56" s="79"/>
      <c r="U56" s="79"/>
      <c r="V56" s="79"/>
      <c r="W56" s="79"/>
      <c r="X56" s="79"/>
      <c r="Y56" s="79"/>
      <c r="Z56" s="79"/>
      <c r="AA56" s="79"/>
      <c r="AB56" s="79"/>
    </row>
    <row r="57" spans="1:28" ht="14.45" customHeight="1" x14ac:dyDescent="0.25">
      <c r="A57" s="79"/>
      <c r="B57" s="76"/>
      <c r="C57" s="299" t="s">
        <v>192</v>
      </c>
      <c r="D57" s="295" t="s">
        <v>53</v>
      </c>
      <c r="E57" s="296"/>
      <c r="F57" s="76"/>
      <c r="G57" s="79"/>
      <c r="H57" s="79"/>
      <c r="I57" s="79"/>
      <c r="J57" s="79"/>
      <c r="K57" s="79"/>
      <c r="L57" s="79"/>
      <c r="M57" s="79"/>
      <c r="N57" s="79"/>
      <c r="O57" s="79"/>
      <c r="P57" s="79"/>
      <c r="Q57" s="79"/>
      <c r="R57" s="79"/>
      <c r="S57" s="79"/>
      <c r="T57" s="79"/>
      <c r="U57" s="79"/>
      <c r="V57" s="79"/>
      <c r="W57" s="79"/>
      <c r="X57" s="79"/>
      <c r="Y57" s="79"/>
      <c r="Z57" s="79"/>
      <c r="AA57" s="79"/>
      <c r="AB57" s="79"/>
    </row>
    <row r="58" spans="1:28" ht="15.75" thickBot="1" x14ac:dyDescent="0.3">
      <c r="A58" s="79"/>
      <c r="B58" s="76"/>
      <c r="C58" s="300"/>
      <c r="D58" s="297"/>
      <c r="E58" s="298"/>
      <c r="F58" s="76"/>
      <c r="G58" s="79"/>
      <c r="H58" s="79"/>
      <c r="I58" s="79"/>
      <c r="J58" s="79"/>
      <c r="K58" s="79"/>
      <c r="L58" s="79"/>
      <c r="M58" s="79"/>
      <c r="N58" s="79"/>
      <c r="O58" s="79"/>
      <c r="P58" s="79"/>
      <c r="Q58" s="79"/>
      <c r="R58" s="79"/>
      <c r="S58" s="79"/>
      <c r="T58" s="79"/>
      <c r="U58" s="79"/>
      <c r="V58" s="79"/>
      <c r="W58" s="79"/>
      <c r="X58" s="79"/>
      <c r="Y58" s="79"/>
      <c r="Z58" s="79"/>
      <c r="AA58" s="79"/>
      <c r="AB58" s="79"/>
    </row>
    <row r="59" spans="1:28" ht="30.75" thickBot="1" x14ac:dyDescent="0.3">
      <c r="A59" s="79"/>
      <c r="B59" s="76"/>
      <c r="C59" s="170" t="s">
        <v>74</v>
      </c>
      <c r="D59" s="314" t="s">
        <v>81</v>
      </c>
      <c r="E59" s="315"/>
      <c r="F59" s="76"/>
      <c r="G59" s="79"/>
      <c r="H59" s="79"/>
      <c r="I59" s="79"/>
      <c r="J59" s="79"/>
      <c r="K59" s="79"/>
      <c r="L59" s="79"/>
      <c r="M59" s="79"/>
      <c r="N59" s="79"/>
      <c r="O59" s="79"/>
      <c r="P59" s="79"/>
      <c r="Q59" s="79"/>
      <c r="R59" s="79"/>
      <c r="S59" s="79"/>
      <c r="T59" s="79"/>
      <c r="U59" s="79"/>
      <c r="V59" s="79"/>
      <c r="W59" s="79"/>
      <c r="X59" s="79"/>
      <c r="Y59" s="79"/>
      <c r="Z59" s="79"/>
      <c r="AA59" s="79"/>
      <c r="AB59" s="79"/>
    </row>
    <row r="60" spans="1:28" ht="140.44999999999999" customHeight="1" thickBot="1" x14ac:dyDescent="0.55000000000000004">
      <c r="A60" s="79"/>
      <c r="B60" s="76"/>
      <c r="C60" s="176" t="s">
        <v>82</v>
      </c>
      <c r="D60" s="316" t="s">
        <v>213</v>
      </c>
      <c r="E60" s="317"/>
      <c r="F60" s="76"/>
      <c r="G60" s="199"/>
      <c r="H60" s="79"/>
      <c r="I60" s="79"/>
      <c r="J60" s="79"/>
      <c r="K60" s="79"/>
      <c r="L60" s="79"/>
      <c r="M60" s="79"/>
      <c r="N60" s="79"/>
      <c r="O60" s="79"/>
      <c r="P60" s="79"/>
      <c r="Q60" s="79"/>
      <c r="R60" s="79"/>
      <c r="S60" s="79"/>
      <c r="T60" s="79"/>
      <c r="U60" s="79"/>
      <c r="V60" s="79"/>
      <c r="W60" s="79"/>
      <c r="X60" s="79"/>
      <c r="Y60" s="79"/>
      <c r="Z60" s="79"/>
      <c r="AA60" s="79"/>
      <c r="AB60" s="79"/>
    </row>
    <row r="61" spans="1:28" ht="15.75" thickBot="1" x14ac:dyDescent="0.3">
      <c r="A61" s="79"/>
      <c r="B61" s="76"/>
      <c r="F61" s="76"/>
      <c r="G61" s="79"/>
      <c r="H61" s="79"/>
      <c r="I61" s="79"/>
      <c r="J61" s="79"/>
      <c r="K61" s="79"/>
      <c r="L61" s="79"/>
      <c r="M61" s="79"/>
      <c r="N61" s="79"/>
      <c r="O61" s="79"/>
      <c r="P61" s="79"/>
      <c r="Q61" s="79"/>
      <c r="R61" s="79"/>
      <c r="S61" s="79"/>
      <c r="T61" s="79"/>
      <c r="U61" s="79"/>
      <c r="V61" s="79"/>
      <c r="W61" s="79"/>
      <c r="X61" s="79"/>
      <c r="Y61" s="79"/>
      <c r="Z61" s="79"/>
      <c r="AA61" s="79"/>
      <c r="AB61" s="79"/>
    </row>
    <row r="62" spans="1:28" ht="30.95" customHeight="1" thickBot="1" x14ac:dyDescent="0.3">
      <c r="A62" s="79"/>
      <c r="B62" s="76"/>
      <c r="C62" s="177" t="s">
        <v>200</v>
      </c>
      <c r="D62" s="292" t="s">
        <v>84</v>
      </c>
      <c r="E62" s="293"/>
      <c r="F62" s="76"/>
      <c r="G62" s="79"/>
      <c r="H62" s="79"/>
      <c r="I62" s="79"/>
      <c r="J62" s="79"/>
      <c r="K62" s="79"/>
      <c r="L62" s="79"/>
      <c r="M62" s="79"/>
      <c r="N62" s="79"/>
      <c r="O62" s="79"/>
      <c r="P62" s="79"/>
      <c r="Q62" s="79"/>
      <c r="R62" s="79"/>
      <c r="S62" s="79"/>
      <c r="T62" s="79"/>
      <c r="U62" s="79"/>
      <c r="V62" s="79"/>
      <c r="W62" s="79"/>
      <c r="X62" s="79"/>
      <c r="Y62" s="79"/>
      <c r="Z62" s="79"/>
      <c r="AA62" s="79"/>
      <c r="AB62" s="79"/>
    </row>
    <row r="63" spans="1:28" ht="30.75" thickBot="1" x14ac:dyDescent="0.3">
      <c r="A63" s="79"/>
      <c r="B63" s="76"/>
      <c r="C63" s="170" t="s">
        <v>74</v>
      </c>
      <c r="D63" s="294" t="s">
        <v>316</v>
      </c>
      <c r="E63" s="282"/>
      <c r="F63" s="76"/>
      <c r="G63" s="79"/>
      <c r="H63" s="79"/>
      <c r="I63" s="79"/>
      <c r="J63" s="79"/>
      <c r="K63" s="79"/>
      <c r="L63" s="79"/>
      <c r="M63" s="79"/>
      <c r="N63" s="79"/>
      <c r="O63" s="79"/>
      <c r="P63" s="79"/>
      <c r="Q63" s="79"/>
      <c r="R63" s="79"/>
      <c r="S63" s="79"/>
      <c r="T63" s="79"/>
      <c r="U63" s="79"/>
      <c r="V63" s="79"/>
      <c r="W63" s="79"/>
      <c r="X63" s="79"/>
      <c r="Y63" s="79"/>
      <c r="Z63" s="79"/>
      <c r="AA63" s="79"/>
      <c r="AB63" s="79"/>
    </row>
    <row r="64" spans="1:28" ht="14.45" customHeight="1" x14ac:dyDescent="0.25">
      <c r="A64" s="79"/>
      <c r="B64" s="76"/>
      <c r="C64" s="163" t="s">
        <v>164</v>
      </c>
      <c r="D64" s="307" t="s">
        <v>307</v>
      </c>
      <c r="E64" s="308"/>
      <c r="F64" s="76"/>
      <c r="G64" s="191"/>
      <c r="H64" s="79"/>
      <c r="I64" s="79"/>
      <c r="J64" s="79"/>
      <c r="K64" s="79"/>
      <c r="L64" s="79"/>
      <c r="M64" s="79"/>
      <c r="N64" s="79"/>
      <c r="O64" s="79"/>
      <c r="P64" s="79"/>
      <c r="Q64" s="79"/>
      <c r="R64" s="79"/>
      <c r="S64" s="79"/>
      <c r="T64" s="79"/>
      <c r="U64" s="79"/>
      <c r="V64" s="79"/>
      <c r="W64" s="79"/>
      <c r="X64" s="79"/>
      <c r="Y64" s="79"/>
      <c r="Z64" s="79"/>
      <c r="AA64" s="79"/>
      <c r="AB64" s="79"/>
    </row>
    <row r="65" spans="1:28" ht="15.75" thickBot="1" x14ac:dyDescent="0.3">
      <c r="A65" s="79"/>
      <c r="B65" s="76"/>
      <c r="C65" s="164" t="s">
        <v>165</v>
      </c>
      <c r="D65" s="309"/>
      <c r="E65" s="310"/>
      <c r="F65" s="76"/>
      <c r="G65" s="191"/>
      <c r="H65" s="79"/>
      <c r="I65" s="79"/>
      <c r="J65" s="79"/>
      <c r="K65" s="79"/>
      <c r="L65" s="79"/>
      <c r="M65" s="79"/>
      <c r="N65" s="79"/>
      <c r="O65" s="79"/>
      <c r="P65" s="79"/>
      <c r="Q65" s="79"/>
      <c r="R65" s="79"/>
      <c r="S65" s="79"/>
      <c r="T65" s="79"/>
      <c r="U65" s="79"/>
      <c r="V65" s="79"/>
      <c r="W65" s="79"/>
      <c r="X65" s="79"/>
      <c r="Y65" s="79"/>
      <c r="Z65" s="79"/>
      <c r="AA65" s="79"/>
      <c r="AB65" s="79"/>
    </row>
    <row r="66" spans="1:28" x14ac:dyDescent="0.25">
      <c r="A66" s="79"/>
      <c r="B66" s="76"/>
      <c r="C66" s="171"/>
      <c r="D66" s="309"/>
      <c r="E66" s="310"/>
      <c r="F66" s="76"/>
      <c r="G66" s="191"/>
      <c r="H66" s="79"/>
      <c r="I66" s="79"/>
      <c r="J66" s="79"/>
      <c r="K66" s="79"/>
      <c r="L66" s="79"/>
      <c r="M66" s="79"/>
      <c r="N66" s="79"/>
      <c r="O66" s="79"/>
      <c r="P66" s="79"/>
      <c r="Q66" s="79"/>
      <c r="R66" s="79"/>
      <c r="S66" s="79"/>
      <c r="T66" s="79"/>
      <c r="U66" s="79"/>
      <c r="V66" s="79"/>
      <c r="W66" s="79"/>
      <c r="X66" s="79"/>
      <c r="Y66" s="79"/>
      <c r="Z66" s="79"/>
      <c r="AA66" s="79"/>
      <c r="AB66" s="79"/>
    </row>
    <row r="67" spans="1:28" x14ac:dyDescent="0.25">
      <c r="A67" s="79"/>
      <c r="B67" s="76"/>
      <c r="C67" s="171"/>
      <c r="D67" s="309"/>
      <c r="E67" s="310"/>
      <c r="F67" s="76"/>
      <c r="G67" s="191"/>
      <c r="H67" s="79"/>
      <c r="I67" s="79"/>
      <c r="J67" s="79"/>
      <c r="K67" s="79"/>
      <c r="L67" s="79"/>
      <c r="M67" s="79"/>
      <c r="N67" s="79"/>
      <c r="O67" s="79"/>
      <c r="P67" s="79"/>
      <c r="Q67" s="79"/>
      <c r="R67" s="79"/>
      <c r="S67" s="79"/>
      <c r="T67" s="79"/>
      <c r="U67" s="79"/>
      <c r="V67" s="79"/>
      <c r="W67" s="79"/>
      <c r="X67" s="79"/>
      <c r="Y67" s="79"/>
      <c r="Z67" s="79"/>
      <c r="AA67" s="79"/>
      <c r="AB67" s="79"/>
    </row>
    <row r="68" spans="1:28" x14ac:dyDescent="0.25">
      <c r="A68" s="79"/>
      <c r="B68" s="76"/>
      <c r="C68" s="171"/>
      <c r="D68" s="309"/>
      <c r="E68" s="310"/>
      <c r="F68" s="76"/>
      <c r="G68" s="191"/>
      <c r="H68" s="79"/>
      <c r="I68" s="79"/>
      <c r="J68" s="79"/>
      <c r="K68" s="79"/>
      <c r="L68" s="79"/>
      <c r="M68" s="79"/>
      <c r="N68" s="79"/>
      <c r="O68" s="79"/>
      <c r="P68" s="79"/>
      <c r="Q68" s="79"/>
      <c r="R68" s="79"/>
      <c r="S68" s="79"/>
      <c r="T68" s="79"/>
      <c r="U68" s="79"/>
      <c r="V68" s="79"/>
      <c r="W68" s="79"/>
      <c r="X68" s="79"/>
      <c r="Y68" s="79"/>
      <c r="Z68" s="79"/>
      <c r="AA68" s="79"/>
      <c r="AB68" s="79"/>
    </row>
    <row r="69" spans="1:28" x14ac:dyDescent="0.25">
      <c r="A69" s="79"/>
      <c r="B69" s="76"/>
      <c r="C69" s="171"/>
      <c r="D69" s="309"/>
      <c r="E69" s="310"/>
      <c r="F69" s="76"/>
      <c r="G69" s="191"/>
      <c r="H69" s="79"/>
      <c r="I69" s="79"/>
      <c r="J69" s="79"/>
      <c r="K69" s="79"/>
      <c r="L69" s="79"/>
      <c r="M69" s="79"/>
      <c r="N69" s="79"/>
      <c r="O69" s="79"/>
      <c r="P69" s="79"/>
      <c r="Q69" s="79"/>
      <c r="R69" s="79"/>
      <c r="S69" s="79"/>
      <c r="T69" s="79"/>
      <c r="U69" s="79"/>
      <c r="V69" s="79"/>
      <c r="W69" s="79"/>
      <c r="X69" s="79"/>
      <c r="Y69" s="79"/>
      <c r="Z69" s="79"/>
      <c r="AA69" s="79"/>
      <c r="AB69" s="79"/>
    </row>
    <row r="70" spans="1:28" x14ac:dyDescent="0.25">
      <c r="A70" s="79"/>
      <c r="B70" s="76"/>
      <c r="C70" s="171"/>
      <c r="D70" s="309"/>
      <c r="E70" s="310"/>
      <c r="F70" s="76"/>
      <c r="G70" s="191"/>
      <c r="H70" s="79"/>
      <c r="I70" s="79"/>
      <c r="J70" s="79"/>
      <c r="K70" s="79"/>
      <c r="L70" s="79"/>
      <c r="M70" s="79"/>
      <c r="N70" s="79"/>
      <c r="O70" s="79"/>
      <c r="P70" s="79"/>
      <c r="Q70" s="79"/>
      <c r="R70" s="79"/>
      <c r="S70" s="79"/>
      <c r="T70" s="79"/>
      <c r="U70" s="79"/>
      <c r="V70" s="79"/>
      <c r="W70" s="79"/>
      <c r="X70" s="79"/>
      <c r="Y70" s="79"/>
      <c r="Z70" s="79"/>
      <c r="AA70" s="79"/>
      <c r="AB70" s="79"/>
    </row>
    <row r="71" spans="1:28" x14ac:dyDescent="0.25">
      <c r="A71" s="79"/>
      <c r="B71" s="76"/>
      <c r="C71" s="171"/>
      <c r="D71" s="309"/>
      <c r="E71" s="310"/>
      <c r="F71" s="76"/>
      <c r="G71" s="191"/>
      <c r="H71" s="79"/>
      <c r="I71" s="79"/>
      <c r="J71" s="79"/>
      <c r="K71" s="79"/>
      <c r="L71" s="79"/>
      <c r="M71" s="79"/>
      <c r="N71" s="79"/>
      <c r="O71" s="79"/>
      <c r="P71" s="79"/>
      <c r="Q71" s="79"/>
      <c r="R71" s="79"/>
      <c r="S71" s="79"/>
      <c r="T71" s="79"/>
      <c r="U71" s="79"/>
      <c r="V71" s="79"/>
      <c r="W71" s="79"/>
      <c r="X71" s="79"/>
      <c r="Y71" s="79"/>
      <c r="Z71" s="79"/>
      <c r="AA71" s="79"/>
      <c r="AB71" s="79"/>
    </row>
    <row r="72" spans="1:28" x14ac:dyDescent="0.25">
      <c r="A72" s="79"/>
      <c r="B72" s="76"/>
      <c r="C72" s="171"/>
      <c r="D72" s="309"/>
      <c r="E72" s="310"/>
      <c r="F72" s="76"/>
      <c r="G72" s="191"/>
      <c r="H72" s="79"/>
      <c r="I72" s="79"/>
      <c r="J72" s="79"/>
      <c r="K72" s="79"/>
      <c r="L72" s="79"/>
      <c r="M72" s="79"/>
      <c r="N72" s="79"/>
      <c r="O72" s="79"/>
      <c r="P72" s="79"/>
      <c r="Q72" s="79"/>
      <c r="R72" s="79"/>
      <c r="S72" s="79"/>
      <c r="T72" s="79"/>
      <c r="U72" s="79"/>
      <c r="V72" s="79"/>
      <c r="W72" s="79"/>
      <c r="X72" s="79"/>
      <c r="Y72" s="79"/>
      <c r="Z72" s="79"/>
      <c r="AA72" s="79"/>
      <c r="AB72" s="79"/>
    </row>
    <row r="73" spans="1:28" x14ac:dyDescent="0.25">
      <c r="A73" s="79"/>
      <c r="B73" s="76"/>
      <c r="C73" s="171"/>
      <c r="D73" s="309"/>
      <c r="E73" s="310"/>
      <c r="F73" s="76"/>
      <c r="G73" s="191"/>
      <c r="H73" s="79"/>
      <c r="I73" s="79"/>
      <c r="J73" s="79"/>
      <c r="K73" s="79"/>
      <c r="L73" s="79"/>
      <c r="M73" s="79"/>
      <c r="N73" s="79"/>
      <c r="O73" s="79"/>
      <c r="P73" s="79"/>
      <c r="Q73" s="79"/>
      <c r="R73" s="79"/>
      <c r="S73" s="79"/>
      <c r="T73" s="79"/>
      <c r="U73" s="79"/>
      <c r="V73" s="79"/>
      <c r="W73" s="79"/>
      <c r="X73" s="79"/>
      <c r="Y73" s="79"/>
      <c r="Z73" s="79"/>
      <c r="AA73" s="79"/>
      <c r="AB73" s="79"/>
    </row>
    <row r="74" spans="1:28" x14ac:dyDescent="0.25">
      <c r="A74" s="79"/>
      <c r="B74" s="76"/>
      <c r="C74" s="171"/>
      <c r="D74" s="309"/>
      <c r="E74" s="310"/>
      <c r="F74" s="76"/>
      <c r="G74" s="191"/>
      <c r="H74" s="79"/>
      <c r="I74" s="79"/>
      <c r="J74" s="79"/>
      <c r="K74" s="79"/>
      <c r="L74" s="79"/>
      <c r="M74" s="79"/>
      <c r="N74" s="79"/>
      <c r="O74" s="79"/>
      <c r="P74" s="79"/>
      <c r="Q74" s="79"/>
      <c r="R74" s="79"/>
      <c r="S74" s="79"/>
      <c r="T74" s="79"/>
      <c r="U74" s="79"/>
      <c r="V74" s="79"/>
      <c r="W74" s="79"/>
      <c r="X74" s="79"/>
      <c r="Y74" s="79"/>
      <c r="Z74" s="79"/>
      <c r="AA74" s="79"/>
      <c r="AB74" s="79"/>
    </row>
    <row r="75" spans="1:28" x14ac:dyDescent="0.25">
      <c r="A75" s="79"/>
      <c r="B75" s="76"/>
      <c r="C75" s="171"/>
      <c r="D75" s="309"/>
      <c r="E75" s="310"/>
      <c r="F75" s="76"/>
      <c r="G75" s="191"/>
      <c r="H75" s="79"/>
      <c r="I75" s="79"/>
      <c r="J75" s="79"/>
      <c r="K75" s="79"/>
      <c r="L75" s="79"/>
      <c r="M75" s="79"/>
      <c r="N75" s="79"/>
      <c r="O75" s="79"/>
      <c r="P75" s="79"/>
      <c r="Q75" s="79"/>
      <c r="R75" s="79"/>
      <c r="S75" s="79"/>
      <c r="T75" s="79"/>
      <c r="U75" s="79"/>
      <c r="V75" s="79"/>
      <c r="W75" s="79"/>
      <c r="X75" s="79"/>
      <c r="Y75" s="79"/>
      <c r="Z75" s="79"/>
      <c r="AA75" s="79"/>
      <c r="AB75" s="79"/>
    </row>
    <row r="76" spans="1:28" x14ac:dyDescent="0.25">
      <c r="A76" s="79"/>
      <c r="B76" s="76"/>
      <c r="C76" s="171"/>
      <c r="D76" s="309"/>
      <c r="E76" s="310"/>
      <c r="F76" s="76"/>
      <c r="G76" s="191"/>
      <c r="H76" s="79"/>
      <c r="I76" s="79"/>
      <c r="J76" s="79"/>
      <c r="K76" s="79"/>
      <c r="L76" s="79"/>
      <c r="M76" s="79"/>
      <c r="N76" s="79"/>
      <c r="O76" s="79"/>
      <c r="P76" s="79"/>
      <c r="Q76" s="79"/>
      <c r="R76" s="79"/>
      <c r="S76" s="79"/>
      <c r="T76" s="79"/>
      <c r="U76" s="79"/>
      <c r="V76" s="79"/>
      <c r="W76" s="79"/>
      <c r="X76" s="79"/>
      <c r="Y76" s="79"/>
      <c r="Z76" s="79"/>
      <c r="AA76" s="79"/>
      <c r="AB76" s="79"/>
    </row>
    <row r="77" spans="1:28" x14ac:dyDescent="0.25">
      <c r="A77" s="79"/>
      <c r="B77" s="76"/>
      <c r="C77" s="171"/>
      <c r="D77" s="309"/>
      <c r="E77" s="310"/>
      <c r="F77" s="76"/>
      <c r="G77" s="191"/>
      <c r="H77" s="79"/>
      <c r="I77" s="79"/>
      <c r="J77" s="79"/>
      <c r="K77" s="79"/>
      <c r="L77" s="79"/>
      <c r="M77" s="79"/>
      <c r="N77" s="79"/>
      <c r="O77" s="79"/>
      <c r="P77" s="79"/>
      <c r="Q77" s="79"/>
      <c r="R77" s="79"/>
      <c r="S77" s="79"/>
      <c r="T77" s="79"/>
      <c r="U77" s="79"/>
      <c r="V77" s="79"/>
      <c r="W77" s="79"/>
      <c r="X77" s="79"/>
      <c r="Y77" s="79"/>
      <c r="Z77" s="79"/>
      <c r="AA77" s="79"/>
      <c r="AB77" s="79"/>
    </row>
    <row r="78" spans="1:28" x14ac:dyDescent="0.25">
      <c r="A78" s="79"/>
      <c r="B78" s="76"/>
      <c r="C78" s="171"/>
      <c r="D78" s="309"/>
      <c r="E78" s="310"/>
      <c r="F78" s="76"/>
      <c r="G78" s="191"/>
      <c r="H78" s="79"/>
      <c r="I78" s="79"/>
      <c r="J78" s="79"/>
      <c r="K78" s="79"/>
      <c r="L78" s="79"/>
      <c r="M78" s="79"/>
      <c r="N78" s="79"/>
      <c r="O78" s="79"/>
      <c r="P78" s="79"/>
      <c r="Q78" s="79"/>
      <c r="R78" s="79"/>
      <c r="S78" s="79"/>
      <c r="T78" s="79"/>
      <c r="U78" s="79"/>
      <c r="V78" s="79"/>
      <c r="W78" s="79"/>
      <c r="X78" s="79"/>
      <c r="Y78" s="79"/>
      <c r="Z78" s="79"/>
      <c r="AA78" s="79"/>
      <c r="AB78" s="79"/>
    </row>
    <row r="79" spans="1:28" x14ac:dyDescent="0.25">
      <c r="A79" s="79"/>
      <c r="B79" s="76"/>
      <c r="C79" s="171"/>
      <c r="D79" s="309"/>
      <c r="E79" s="310"/>
      <c r="F79" s="76"/>
      <c r="G79" s="191"/>
      <c r="H79" s="79"/>
      <c r="I79" s="79"/>
      <c r="J79" s="79"/>
      <c r="K79" s="79"/>
      <c r="L79" s="79"/>
      <c r="M79" s="79"/>
      <c r="N79" s="79"/>
      <c r="O79" s="79"/>
      <c r="P79" s="79"/>
      <c r="Q79" s="79"/>
      <c r="R79" s="79"/>
      <c r="S79" s="79"/>
      <c r="T79" s="79"/>
      <c r="U79" s="79"/>
      <c r="V79" s="79"/>
      <c r="W79" s="79"/>
      <c r="X79" s="79"/>
      <c r="Y79" s="79"/>
      <c r="Z79" s="79"/>
      <c r="AA79" s="79"/>
      <c r="AB79" s="79"/>
    </row>
    <row r="80" spans="1:28" x14ac:dyDescent="0.25">
      <c r="A80" s="79"/>
      <c r="B80" s="76"/>
      <c r="C80" s="171"/>
      <c r="D80" s="309"/>
      <c r="E80" s="310"/>
      <c r="F80" s="76"/>
      <c r="G80" s="191"/>
      <c r="H80" s="79"/>
      <c r="I80" s="79"/>
      <c r="J80" s="79"/>
      <c r="K80" s="79"/>
      <c r="L80" s="79"/>
      <c r="M80" s="79"/>
      <c r="N80" s="79"/>
      <c r="O80" s="79"/>
      <c r="P80" s="79"/>
      <c r="Q80" s="79"/>
      <c r="R80" s="79"/>
      <c r="S80" s="79"/>
      <c r="T80" s="79"/>
      <c r="U80" s="79"/>
      <c r="V80" s="79"/>
      <c r="W80" s="79"/>
      <c r="X80" s="79"/>
      <c r="Y80" s="79"/>
      <c r="Z80" s="79"/>
      <c r="AA80" s="79"/>
      <c r="AB80" s="79"/>
    </row>
    <row r="81" spans="1:28" ht="15.75" thickBot="1" x14ac:dyDescent="0.3">
      <c r="A81" s="79"/>
      <c r="B81" s="76"/>
      <c r="C81" s="164"/>
      <c r="D81" s="311"/>
      <c r="E81" s="312"/>
      <c r="F81" s="76"/>
      <c r="G81" s="191"/>
      <c r="H81" s="79"/>
      <c r="I81" s="79"/>
      <c r="J81" s="79"/>
      <c r="K81" s="79"/>
      <c r="L81" s="79"/>
      <c r="M81" s="79"/>
      <c r="N81" s="79"/>
      <c r="O81" s="79"/>
      <c r="P81" s="79"/>
      <c r="Q81" s="79"/>
      <c r="R81" s="79"/>
      <c r="S81" s="79"/>
      <c r="T81" s="79"/>
      <c r="U81" s="79"/>
      <c r="V81" s="79"/>
      <c r="W81" s="79"/>
      <c r="X81" s="79"/>
      <c r="Y81" s="79"/>
      <c r="Z81" s="79"/>
      <c r="AA81" s="79"/>
      <c r="AB81" s="79"/>
    </row>
    <row r="82" spans="1:28" ht="15.75" thickBot="1" x14ac:dyDescent="0.3">
      <c r="A82" s="79"/>
      <c r="B82" s="76"/>
      <c r="F82" s="76"/>
      <c r="G82" s="79"/>
      <c r="H82" s="79"/>
      <c r="I82" s="79"/>
      <c r="J82" s="79"/>
      <c r="K82" s="79"/>
      <c r="L82" s="79"/>
      <c r="M82" s="79"/>
      <c r="N82" s="79"/>
      <c r="O82" s="79"/>
      <c r="P82" s="79"/>
      <c r="Q82" s="79"/>
      <c r="R82" s="79"/>
      <c r="S82" s="79"/>
      <c r="T82" s="79"/>
      <c r="U82" s="79"/>
      <c r="V82" s="79"/>
      <c r="W82" s="79"/>
      <c r="X82" s="79"/>
      <c r="Y82" s="79"/>
      <c r="Z82" s="79"/>
      <c r="AA82" s="79"/>
      <c r="AB82" s="79"/>
    </row>
    <row r="83" spans="1:28" ht="29.45" customHeight="1" thickBot="1" x14ac:dyDescent="0.3">
      <c r="A83" s="79"/>
      <c r="B83" s="76"/>
      <c r="C83" s="177" t="s">
        <v>193</v>
      </c>
      <c r="D83" s="292" t="s">
        <v>86</v>
      </c>
      <c r="E83" s="293"/>
      <c r="F83" s="76"/>
      <c r="G83" s="79"/>
      <c r="H83" s="79"/>
      <c r="I83" s="79"/>
      <c r="J83" s="79"/>
      <c r="K83" s="79"/>
      <c r="L83" s="79"/>
      <c r="M83" s="79"/>
      <c r="N83" s="79"/>
      <c r="O83" s="79"/>
      <c r="P83" s="79"/>
      <c r="Q83" s="79"/>
      <c r="R83" s="79"/>
      <c r="S83" s="79"/>
      <c r="T83" s="79"/>
      <c r="U83" s="79"/>
      <c r="V83" s="79"/>
      <c r="W83" s="79"/>
      <c r="X83" s="79"/>
      <c r="Y83" s="79"/>
      <c r="Z83" s="79"/>
      <c r="AA83" s="79"/>
      <c r="AB83" s="79"/>
    </row>
    <row r="84" spans="1:28" x14ac:dyDescent="0.25">
      <c r="A84" s="79"/>
      <c r="B84" s="76"/>
      <c r="C84" s="163" t="s">
        <v>172</v>
      </c>
      <c r="D84" s="279" t="s">
        <v>293</v>
      </c>
      <c r="E84" s="280"/>
      <c r="F84" s="76"/>
      <c r="G84" s="79"/>
      <c r="H84" s="79"/>
      <c r="I84" s="79"/>
      <c r="J84" s="79"/>
      <c r="K84" s="79"/>
      <c r="L84" s="79"/>
      <c r="M84" s="79"/>
      <c r="N84" s="79"/>
      <c r="O84" s="79"/>
      <c r="P84" s="79"/>
      <c r="Q84" s="79"/>
      <c r="R84" s="79"/>
      <c r="S84" s="79"/>
      <c r="T84" s="79"/>
      <c r="U84" s="79"/>
      <c r="V84" s="79"/>
      <c r="W84" s="79"/>
      <c r="X84" s="79"/>
      <c r="Y84" s="79"/>
      <c r="Z84" s="79"/>
      <c r="AA84" s="79"/>
      <c r="AB84" s="79"/>
    </row>
    <row r="85" spans="1:28" x14ac:dyDescent="0.25">
      <c r="A85" s="79"/>
      <c r="B85" s="76"/>
      <c r="C85" s="171" t="s">
        <v>163</v>
      </c>
      <c r="D85" s="281"/>
      <c r="E85" s="282"/>
      <c r="F85" s="76"/>
      <c r="G85" s="157"/>
      <c r="H85" s="79"/>
      <c r="I85" s="79"/>
      <c r="J85" s="79"/>
      <c r="K85" s="79"/>
      <c r="L85" s="79"/>
      <c r="M85" s="79"/>
      <c r="N85" s="79"/>
      <c r="O85" s="79"/>
      <c r="P85" s="79"/>
      <c r="Q85" s="79"/>
      <c r="R85" s="79"/>
      <c r="S85" s="79"/>
      <c r="T85" s="79"/>
      <c r="U85" s="79"/>
      <c r="V85" s="79"/>
      <c r="W85" s="79"/>
      <c r="X85" s="79"/>
      <c r="Y85" s="79"/>
      <c r="Z85" s="79"/>
      <c r="AA85" s="79"/>
      <c r="AB85" s="79"/>
    </row>
    <row r="86" spans="1:28" ht="15.75" thickBot="1" x14ac:dyDescent="0.3">
      <c r="A86" s="79"/>
      <c r="B86" s="76"/>
      <c r="C86" s="164"/>
      <c r="D86" s="283"/>
      <c r="E86" s="284"/>
      <c r="F86" s="76"/>
      <c r="G86" s="79"/>
      <c r="H86" s="79"/>
      <c r="I86" s="79"/>
      <c r="J86" s="79"/>
      <c r="K86" s="79"/>
      <c r="L86" s="79"/>
      <c r="M86" s="79"/>
      <c r="N86" s="79"/>
      <c r="O86" s="79"/>
      <c r="P86" s="79"/>
      <c r="Q86" s="79"/>
      <c r="R86" s="79"/>
      <c r="S86" s="79"/>
      <c r="T86" s="79"/>
      <c r="U86" s="79"/>
      <c r="V86" s="79"/>
      <c r="W86" s="79"/>
      <c r="X86" s="79"/>
      <c r="Y86" s="79"/>
      <c r="Z86" s="79"/>
      <c r="AA86" s="79"/>
      <c r="AB86" s="79"/>
    </row>
    <row r="87" spans="1:28" x14ac:dyDescent="0.25">
      <c r="A87" s="79"/>
      <c r="B87" s="76"/>
      <c r="C87" s="163" t="s">
        <v>164</v>
      </c>
      <c r="D87" s="301" t="s">
        <v>252</v>
      </c>
      <c r="E87" s="302"/>
      <c r="F87" s="76"/>
      <c r="G87" s="79"/>
      <c r="H87" s="79"/>
      <c r="I87" s="79"/>
      <c r="J87" s="79"/>
      <c r="K87" s="79"/>
      <c r="L87" s="79"/>
      <c r="M87" s="79"/>
      <c r="N87" s="79"/>
      <c r="O87" s="79"/>
      <c r="P87" s="79"/>
      <c r="Q87" s="79"/>
      <c r="R87" s="79"/>
      <c r="S87" s="79"/>
      <c r="T87" s="79"/>
      <c r="U87" s="79"/>
      <c r="V87" s="79"/>
      <c r="W87" s="79"/>
      <c r="X87" s="79"/>
      <c r="Y87" s="79"/>
      <c r="Z87" s="79"/>
      <c r="AA87" s="79"/>
      <c r="AB87" s="79"/>
    </row>
    <row r="88" spans="1:28" x14ac:dyDescent="0.25">
      <c r="A88" s="79"/>
      <c r="B88" s="76"/>
      <c r="C88" s="171" t="s">
        <v>165</v>
      </c>
      <c r="D88" s="303"/>
      <c r="E88" s="304"/>
      <c r="F88" s="76"/>
      <c r="G88" s="157"/>
      <c r="H88" s="79"/>
      <c r="I88" s="79"/>
      <c r="J88" s="79"/>
      <c r="K88" s="79"/>
      <c r="L88" s="79"/>
      <c r="M88" s="79"/>
      <c r="N88" s="79"/>
      <c r="O88" s="79"/>
      <c r="P88" s="79"/>
      <c r="Q88" s="79"/>
      <c r="R88" s="79"/>
      <c r="S88" s="79"/>
      <c r="T88" s="79"/>
      <c r="U88" s="79"/>
      <c r="V88" s="79"/>
      <c r="W88" s="79"/>
      <c r="X88" s="79"/>
      <c r="Y88" s="79"/>
      <c r="Z88" s="79"/>
      <c r="AA88" s="79"/>
      <c r="AB88" s="79"/>
    </row>
    <row r="89" spans="1:28" x14ac:dyDescent="0.25">
      <c r="A89" s="79"/>
      <c r="B89" s="76"/>
      <c r="C89" s="171"/>
      <c r="D89" s="303"/>
      <c r="E89" s="304"/>
      <c r="F89" s="76"/>
      <c r="G89" s="157"/>
      <c r="H89" s="79"/>
      <c r="I89" s="79"/>
      <c r="J89" s="79"/>
      <c r="K89" s="79"/>
      <c r="L89" s="79"/>
      <c r="M89" s="79"/>
      <c r="N89" s="79"/>
      <c r="O89" s="79"/>
      <c r="P89" s="79"/>
      <c r="Q89" s="79"/>
      <c r="R89" s="79"/>
      <c r="S89" s="79"/>
      <c r="T89" s="79"/>
      <c r="U89" s="79"/>
      <c r="V89" s="79"/>
      <c r="W89" s="79"/>
      <c r="X89" s="79"/>
      <c r="Y89" s="79"/>
      <c r="Z89" s="79"/>
      <c r="AA89" s="79"/>
      <c r="AB89" s="79"/>
    </row>
    <row r="90" spans="1:28" x14ac:dyDescent="0.25">
      <c r="A90" s="79"/>
      <c r="B90" s="76"/>
      <c r="C90" s="171"/>
      <c r="D90" s="303"/>
      <c r="E90" s="304"/>
      <c r="F90" s="76"/>
      <c r="G90" s="157"/>
      <c r="H90" s="79"/>
      <c r="I90" s="79"/>
      <c r="J90" s="79"/>
      <c r="K90" s="79"/>
      <c r="L90" s="79"/>
      <c r="M90" s="79"/>
      <c r="N90" s="79"/>
      <c r="O90" s="79"/>
      <c r="P90" s="79"/>
      <c r="Q90" s="79"/>
      <c r="R90" s="79"/>
      <c r="S90" s="79"/>
      <c r="T90" s="79"/>
      <c r="U90" s="79"/>
      <c r="V90" s="79"/>
      <c r="W90" s="79"/>
      <c r="X90" s="79"/>
      <c r="Y90" s="79"/>
      <c r="Z90" s="79"/>
      <c r="AA90" s="79"/>
      <c r="AB90" s="79"/>
    </row>
    <row r="91" spans="1:28" x14ac:dyDescent="0.25">
      <c r="A91" s="79"/>
      <c r="B91" s="76"/>
      <c r="C91" s="171"/>
      <c r="D91" s="303"/>
      <c r="E91" s="304"/>
      <c r="F91" s="76"/>
      <c r="G91" s="157"/>
      <c r="H91" s="79"/>
      <c r="I91" s="79"/>
      <c r="J91" s="79"/>
      <c r="K91" s="79"/>
      <c r="L91" s="79"/>
      <c r="M91" s="79"/>
      <c r="N91" s="79"/>
      <c r="O91" s="79"/>
      <c r="P91" s="79"/>
      <c r="Q91" s="79"/>
      <c r="R91" s="79"/>
      <c r="S91" s="79"/>
      <c r="T91" s="79"/>
      <c r="U91" s="79"/>
      <c r="V91" s="79"/>
      <c r="W91" s="79"/>
      <c r="X91" s="79"/>
      <c r="Y91" s="79"/>
      <c r="Z91" s="79"/>
      <c r="AA91" s="79"/>
      <c r="AB91" s="79"/>
    </row>
    <row r="92" spans="1:28" x14ac:dyDescent="0.25">
      <c r="A92" s="79"/>
      <c r="B92" s="76"/>
      <c r="C92" s="171"/>
      <c r="D92" s="303"/>
      <c r="E92" s="304"/>
      <c r="F92" s="76"/>
      <c r="G92" s="157"/>
      <c r="H92" s="79"/>
      <c r="I92" s="79"/>
      <c r="J92" s="79"/>
      <c r="K92" s="79"/>
      <c r="L92" s="79"/>
      <c r="M92" s="79"/>
      <c r="N92" s="79"/>
      <c r="O92" s="79"/>
      <c r="P92" s="79"/>
      <c r="Q92" s="79"/>
      <c r="R92" s="79"/>
      <c r="S92" s="79"/>
      <c r="T92" s="79"/>
      <c r="U92" s="79"/>
      <c r="V92" s="79"/>
      <c r="W92" s="79"/>
      <c r="X92" s="79"/>
      <c r="Y92" s="79"/>
      <c r="Z92" s="79"/>
      <c r="AA92" s="79"/>
      <c r="AB92" s="79"/>
    </row>
    <row r="93" spans="1:28" x14ac:dyDescent="0.25">
      <c r="A93" s="79"/>
      <c r="B93" s="76"/>
      <c r="C93" s="171"/>
      <c r="D93" s="303"/>
      <c r="E93" s="304"/>
      <c r="F93" s="76"/>
      <c r="G93" s="79"/>
      <c r="H93" s="79"/>
      <c r="I93" s="79"/>
      <c r="J93" s="79"/>
      <c r="K93" s="79"/>
      <c r="L93" s="79"/>
      <c r="M93" s="79"/>
      <c r="N93" s="79"/>
      <c r="O93" s="79"/>
      <c r="P93" s="79"/>
      <c r="Q93" s="79"/>
      <c r="R93" s="79"/>
      <c r="S93" s="79"/>
      <c r="T93" s="79"/>
      <c r="U93" s="79"/>
      <c r="V93" s="79"/>
      <c r="W93" s="79"/>
      <c r="X93" s="79"/>
      <c r="Y93" s="79"/>
      <c r="Z93" s="79"/>
      <c r="AA93" s="79"/>
      <c r="AB93" s="79"/>
    </row>
    <row r="94" spans="1:28" x14ac:dyDescent="0.25">
      <c r="A94" s="79"/>
      <c r="B94" s="76"/>
      <c r="C94" s="171"/>
      <c r="D94" s="303"/>
      <c r="E94" s="304"/>
      <c r="F94" s="76"/>
      <c r="G94" s="197"/>
      <c r="H94" s="79"/>
      <c r="I94" s="79"/>
      <c r="J94" s="79"/>
      <c r="K94" s="79"/>
      <c r="L94" s="79"/>
      <c r="M94" s="79"/>
      <c r="N94" s="79"/>
      <c r="O94" s="79"/>
      <c r="P94" s="79"/>
      <c r="Q94" s="79"/>
      <c r="R94" s="79"/>
      <c r="S94" s="79"/>
      <c r="T94" s="79"/>
      <c r="U94" s="79"/>
      <c r="V94" s="79"/>
      <c r="W94" s="79"/>
      <c r="X94" s="79"/>
      <c r="Y94" s="79"/>
      <c r="Z94" s="79"/>
      <c r="AA94" s="79"/>
      <c r="AB94" s="79"/>
    </row>
    <row r="95" spans="1:28" x14ac:dyDescent="0.25">
      <c r="A95" s="79"/>
      <c r="B95" s="76"/>
      <c r="C95" s="171"/>
      <c r="D95" s="303"/>
      <c r="E95" s="304"/>
      <c r="F95" s="76"/>
      <c r="G95" s="157"/>
      <c r="H95" s="79"/>
      <c r="I95" s="79"/>
      <c r="J95" s="79"/>
      <c r="K95" s="79"/>
      <c r="L95" s="79"/>
      <c r="M95" s="79"/>
      <c r="N95" s="79"/>
      <c r="O95" s="79"/>
      <c r="P95" s="79"/>
      <c r="Q95" s="79"/>
      <c r="R95" s="79"/>
      <c r="S95" s="79"/>
      <c r="T95" s="79"/>
      <c r="U95" s="79"/>
      <c r="V95" s="79"/>
      <c r="W95" s="79"/>
      <c r="X95" s="79"/>
      <c r="Y95" s="79"/>
      <c r="Z95" s="79"/>
      <c r="AA95" s="79"/>
      <c r="AB95" s="79"/>
    </row>
    <row r="96" spans="1:28" x14ac:dyDescent="0.25">
      <c r="A96" s="79"/>
      <c r="B96" s="76"/>
      <c r="C96" s="171"/>
      <c r="D96" s="303"/>
      <c r="E96" s="304"/>
      <c r="F96" s="76"/>
      <c r="G96" s="157"/>
      <c r="H96" s="79"/>
      <c r="I96" s="79"/>
      <c r="J96" s="79"/>
      <c r="K96" s="79"/>
      <c r="L96" s="79"/>
      <c r="M96" s="79"/>
      <c r="N96" s="79"/>
      <c r="O96" s="79"/>
      <c r="P96" s="79"/>
      <c r="Q96" s="79"/>
      <c r="R96" s="79"/>
      <c r="S96" s="79"/>
      <c r="T96" s="79"/>
      <c r="U96" s="79"/>
      <c r="V96" s="79"/>
      <c r="W96" s="79"/>
      <c r="X96" s="79"/>
      <c r="Y96" s="79"/>
      <c r="Z96" s="79"/>
      <c r="AA96" s="79"/>
      <c r="AB96" s="79"/>
    </row>
    <row r="97" spans="1:28" x14ac:dyDescent="0.25">
      <c r="A97" s="79"/>
      <c r="B97" s="76"/>
      <c r="C97" s="171"/>
      <c r="D97" s="303"/>
      <c r="E97" s="304"/>
      <c r="F97" s="76"/>
      <c r="G97" s="157"/>
      <c r="H97" s="79"/>
      <c r="I97" s="79"/>
      <c r="J97" s="79"/>
      <c r="K97" s="79"/>
      <c r="L97" s="79"/>
      <c r="M97" s="79"/>
      <c r="N97" s="79"/>
      <c r="O97" s="79"/>
      <c r="P97" s="79"/>
      <c r="Q97" s="79"/>
      <c r="R97" s="79"/>
      <c r="S97" s="79"/>
      <c r="T97" s="79"/>
      <c r="U97" s="79"/>
      <c r="V97" s="79"/>
      <c r="W97" s="79"/>
      <c r="X97" s="79"/>
      <c r="Y97" s="79"/>
      <c r="Z97" s="79"/>
      <c r="AA97" s="79"/>
      <c r="AB97" s="79"/>
    </row>
    <row r="98" spans="1:28" x14ac:dyDescent="0.25">
      <c r="A98" s="79"/>
      <c r="B98" s="76"/>
      <c r="C98" s="171"/>
      <c r="D98" s="303"/>
      <c r="E98" s="304"/>
      <c r="F98" s="76"/>
      <c r="G98" s="157"/>
      <c r="H98" s="79"/>
      <c r="I98" s="79"/>
      <c r="J98" s="79"/>
      <c r="K98" s="79"/>
      <c r="L98" s="79"/>
      <c r="M98" s="79"/>
      <c r="N98" s="79"/>
      <c r="O98" s="79"/>
      <c r="P98" s="79"/>
      <c r="Q98" s="79"/>
      <c r="R98" s="79"/>
      <c r="S98" s="79"/>
      <c r="T98" s="79"/>
      <c r="U98" s="79"/>
      <c r="V98" s="79"/>
      <c r="W98" s="79"/>
      <c r="X98" s="79"/>
      <c r="Y98" s="79"/>
      <c r="Z98" s="79"/>
      <c r="AA98" s="79"/>
      <c r="AB98" s="79"/>
    </row>
    <row r="99" spans="1:28" ht="15.75" thickBot="1" x14ac:dyDescent="0.3">
      <c r="A99" s="79"/>
      <c r="B99" s="76"/>
      <c r="C99" s="164"/>
      <c r="D99" s="305"/>
      <c r="E99" s="306"/>
      <c r="F99" s="76"/>
      <c r="G99" s="157"/>
      <c r="H99" s="79"/>
      <c r="I99" s="79"/>
      <c r="J99" s="79"/>
      <c r="K99" s="79"/>
      <c r="L99" s="79"/>
      <c r="M99" s="79"/>
      <c r="N99" s="79"/>
      <c r="O99" s="79"/>
      <c r="P99" s="79"/>
      <c r="Q99" s="79"/>
      <c r="R99" s="79"/>
      <c r="S99" s="79"/>
      <c r="T99" s="79"/>
      <c r="U99" s="79"/>
      <c r="V99" s="79"/>
      <c r="W99" s="79"/>
      <c r="X99" s="79"/>
      <c r="Y99" s="79"/>
      <c r="Z99" s="79"/>
      <c r="AA99" s="79"/>
      <c r="AB99" s="79"/>
    </row>
    <row r="100" spans="1:28" ht="15.75" thickBot="1" x14ac:dyDescent="0.3">
      <c r="A100" s="79"/>
      <c r="B100" s="76"/>
      <c r="F100" s="76"/>
      <c r="G100" s="79"/>
      <c r="H100" s="79"/>
      <c r="I100" s="79"/>
      <c r="J100" s="79"/>
      <c r="K100" s="79"/>
      <c r="L100" s="79"/>
      <c r="M100" s="79"/>
      <c r="N100" s="79"/>
      <c r="O100" s="79"/>
      <c r="P100" s="79"/>
      <c r="Q100" s="79"/>
      <c r="R100" s="79"/>
      <c r="S100" s="79"/>
      <c r="T100" s="79"/>
      <c r="U100" s="79"/>
      <c r="V100" s="79"/>
      <c r="W100" s="79"/>
      <c r="X100" s="79"/>
      <c r="Y100" s="79"/>
      <c r="Z100" s="79"/>
      <c r="AA100" s="79"/>
      <c r="AB100" s="79"/>
    </row>
    <row r="101" spans="1:28" ht="29.1" customHeight="1" thickBot="1" x14ac:dyDescent="0.3">
      <c r="A101" s="79"/>
      <c r="B101" s="76"/>
      <c r="C101" s="177" t="s">
        <v>194</v>
      </c>
      <c r="D101" s="292" t="s">
        <v>57</v>
      </c>
      <c r="E101" s="293"/>
      <c r="F101" s="76"/>
      <c r="G101" s="79"/>
      <c r="H101" s="79"/>
      <c r="I101" s="79"/>
      <c r="J101" s="79"/>
      <c r="K101" s="79"/>
      <c r="L101" s="79"/>
      <c r="M101" s="79"/>
      <c r="N101" s="79"/>
      <c r="O101" s="79"/>
      <c r="P101" s="79"/>
      <c r="Q101" s="79"/>
      <c r="R101" s="79"/>
      <c r="S101" s="79"/>
      <c r="T101" s="79"/>
      <c r="U101" s="79"/>
      <c r="V101" s="79"/>
      <c r="W101" s="79"/>
      <c r="X101" s="79"/>
      <c r="Y101" s="79"/>
      <c r="Z101" s="79"/>
      <c r="AA101" s="79"/>
      <c r="AB101" s="79"/>
    </row>
    <row r="102" spans="1:28" ht="30" x14ac:dyDescent="0.25">
      <c r="A102" s="79"/>
      <c r="B102" s="76"/>
      <c r="C102" s="170" t="s">
        <v>74</v>
      </c>
      <c r="D102" s="294" t="s">
        <v>294</v>
      </c>
      <c r="E102" s="282"/>
      <c r="F102" s="76"/>
      <c r="G102" s="157"/>
      <c r="H102" s="79"/>
      <c r="I102" s="79"/>
      <c r="J102" s="79"/>
      <c r="K102" s="79"/>
      <c r="L102" s="79"/>
      <c r="M102" s="79"/>
      <c r="N102" s="79"/>
      <c r="O102" s="79"/>
      <c r="P102" s="79"/>
      <c r="Q102" s="79"/>
      <c r="R102" s="79"/>
      <c r="S102" s="79"/>
      <c r="T102" s="79"/>
      <c r="U102" s="79"/>
      <c r="V102" s="79"/>
      <c r="W102" s="79"/>
      <c r="X102" s="79"/>
      <c r="Y102" s="79"/>
      <c r="Z102" s="79"/>
      <c r="AA102" s="79"/>
      <c r="AB102" s="79"/>
    </row>
    <row r="103" spans="1:28" ht="14.45" customHeight="1" x14ac:dyDescent="0.25">
      <c r="A103" s="79"/>
      <c r="B103" s="76"/>
      <c r="C103" s="234" t="s">
        <v>82</v>
      </c>
      <c r="D103" s="335" t="s">
        <v>310</v>
      </c>
      <c r="E103" s="336"/>
      <c r="F103" s="76"/>
      <c r="G103" s="157"/>
      <c r="H103" s="79"/>
      <c r="I103" s="79"/>
      <c r="J103" s="79"/>
      <c r="K103" s="79"/>
      <c r="L103" s="79"/>
      <c r="M103" s="79"/>
      <c r="N103" s="79"/>
      <c r="O103" s="79"/>
      <c r="P103" s="79"/>
      <c r="Q103" s="79"/>
      <c r="R103" s="79"/>
      <c r="S103" s="79"/>
      <c r="T103" s="79"/>
      <c r="U103" s="79"/>
      <c r="V103" s="79"/>
      <c r="W103" s="79"/>
      <c r="X103" s="79"/>
      <c r="Y103" s="79"/>
      <c r="Z103" s="79"/>
      <c r="AA103" s="79"/>
      <c r="AB103" s="79"/>
    </row>
    <row r="104" spans="1:28" x14ac:dyDescent="0.25">
      <c r="A104" s="79"/>
      <c r="B104" s="76"/>
      <c r="C104" s="235"/>
      <c r="D104" s="337"/>
      <c r="E104" s="338"/>
      <c r="F104" s="76"/>
      <c r="G104" s="157"/>
      <c r="H104" s="79"/>
      <c r="I104" s="79"/>
      <c r="J104" s="79"/>
      <c r="K104" s="79"/>
      <c r="L104" s="79"/>
      <c r="M104" s="79"/>
      <c r="N104" s="79"/>
      <c r="O104" s="79"/>
      <c r="P104" s="79"/>
      <c r="Q104" s="79"/>
      <c r="R104" s="79"/>
      <c r="S104" s="79"/>
      <c r="T104" s="79"/>
      <c r="U104" s="79"/>
      <c r="V104" s="79"/>
      <c r="W104" s="79"/>
      <c r="X104" s="79"/>
      <c r="Y104" s="79"/>
      <c r="Z104" s="79"/>
      <c r="AA104" s="79"/>
      <c r="AB104" s="79"/>
    </row>
    <row r="105" spans="1:28" x14ac:dyDescent="0.25">
      <c r="A105" s="79"/>
      <c r="B105" s="76"/>
      <c r="C105" s="235"/>
      <c r="D105" s="337"/>
      <c r="E105" s="338"/>
      <c r="F105" s="76"/>
      <c r="G105" s="157"/>
      <c r="H105" s="79"/>
      <c r="I105" s="79"/>
      <c r="J105" s="79"/>
      <c r="K105" s="79"/>
      <c r="L105" s="79"/>
      <c r="M105" s="79"/>
      <c r="N105" s="79"/>
      <c r="O105" s="79"/>
      <c r="P105" s="79"/>
      <c r="Q105" s="79"/>
      <c r="R105" s="79"/>
      <c r="S105" s="79"/>
      <c r="T105" s="79"/>
      <c r="U105" s="79"/>
      <c r="V105" s="79"/>
      <c r="W105" s="79"/>
      <c r="X105" s="79"/>
      <c r="Y105" s="79"/>
      <c r="Z105" s="79"/>
      <c r="AA105" s="79"/>
      <c r="AB105" s="79"/>
    </row>
    <row r="106" spans="1:28" x14ac:dyDescent="0.25">
      <c r="A106" s="79"/>
      <c r="B106" s="76"/>
      <c r="C106" s="235"/>
      <c r="D106" s="337"/>
      <c r="E106" s="338"/>
      <c r="F106" s="76"/>
      <c r="G106" s="157"/>
      <c r="H106" s="79"/>
      <c r="I106" s="79"/>
      <c r="J106" s="79"/>
      <c r="K106" s="79"/>
      <c r="L106" s="79"/>
      <c r="M106" s="79"/>
      <c r="N106" s="79"/>
      <c r="O106" s="79"/>
      <c r="P106" s="79"/>
      <c r="Q106" s="79"/>
      <c r="R106" s="79"/>
      <c r="S106" s="79"/>
      <c r="T106" s="79"/>
      <c r="U106" s="79"/>
      <c r="V106" s="79"/>
      <c r="W106" s="79"/>
      <c r="X106" s="79"/>
      <c r="Y106" s="79"/>
      <c r="Z106" s="79"/>
      <c r="AA106" s="79"/>
      <c r="AB106" s="79"/>
    </row>
    <row r="107" spans="1:28" x14ac:dyDescent="0.25">
      <c r="A107" s="79"/>
      <c r="B107" s="76"/>
      <c r="C107" s="235"/>
      <c r="D107" s="337"/>
      <c r="E107" s="338"/>
      <c r="F107" s="76"/>
      <c r="G107" s="157"/>
      <c r="H107" s="79"/>
      <c r="I107" s="79"/>
      <c r="J107" s="79"/>
      <c r="K107" s="79"/>
      <c r="L107" s="79"/>
      <c r="M107" s="79"/>
      <c r="N107" s="79"/>
      <c r="O107" s="79"/>
      <c r="P107" s="79"/>
      <c r="Q107" s="79"/>
      <c r="R107" s="79"/>
      <c r="S107" s="79"/>
      <c r="T107" s="79"/>
      <c r="U107" s="79"/>
      <c r="V107" s="79"/>
      <c r="W107" s="79"/>
      <c r="X107" s="79"/>
      <c r="Y107" s="79"/>
      <c r="Z107" s="79"/>
      <c r="AA107" s="79"/>
      <c r="AB107" s="79"/>
    </row>
    <row r="108" spans="1:28" x14ac:dyDescent="0.25">
      <c r="A108" s="79"/>
      <c r="B108" s="76"/>
      <c r="C108" s="235"/>
      <c r="D108" s="337"/>
      <c r="E108" s="338"/>
      <c r="F108" s="76"/>
      <c r="G108" s="157"/>
      <c r="H108" s="79"/>
      <c r="I108" s="79"/>
      <c r="J108" s="79"/>
      <c r="K108" s="79"/>
      <c r="L108" s="79"/>
      <c r="M108" s="79"/>
      <c r="N108" s="79"/>
      <c r="O108" s="79"/>
      <c r="P108" s="79"/>
      <c r="Q108" s="79"/>
      <c r="R108" s="79"/>
      <c r="S108" s="79"/>
      <c r="T108" s="79"/>
      <c r="U108" s="79"/>
      <c r="V108" s="79"/>
      <c r="W108" s="79"/>
      <c r="X108" s="79"/>
      <c r="Y108" s="79"/>
      <c r="Z108" s="79"/>
      <c r="AA108" s="79"/>
      <c r="AB108" s="79"/>
    </row>
    <row r="109" spans="1:28" x14ac:dyDescent="0.25">
      <c r="A109" s="79"/>
      <c r="B109" s="76"/>
      <c r="C109" s="235"/>
      <c r="D109" s="337"/>
      <c r="E109" s="338"/>
      <c r="F109" s="76"/>
      <c r="G109" s="157"/>
      <c r="H109" s="79"/>
      <c r="I109" s="79"/>
      <c r="J109" s="79"/>
      <c r="K109" s="79"/>
      <c r="L109" s="79"/>
      <c r="M109" s="79"/>
      <c r="N109" s="79"/>
      <c r="O109" s="79"/>
      <c r="P109" s="79"/>
      <c r="Q109" s="79"/>
      <c r="R109" s="79"/>
      <c r="S109" s="79"/>
      <c r="T109" s="79"/>
      <c r="U109" s="79"/>
      <c r="V109" s="79"/>
      <c r="W109" s="79"/>
      <c r="X109" s="79"/>
      <c r="Y109" s="79"/>
      <c r="Z109" s="79"/>
      <c r="AA109" s="79"/>
      <c r="AB109" s="79"/>
    </row>
    <row r="110" spans="1:28" x14ac:dyDescent="0.25">
      <c r="A110" s="79"/>
      <c r="B110" s="76"/>
      <c r="C110" s="235"/>
      <c r="D110" s="337"/>
      <c r="E110" s="338"/>
      <c r="F110" s="76"/>
      <c r="G110" s="157"/>
      <c r="H110" s="79"/>
      <c r="I110" s="79"/>
      <c r="J110" s="79"/>
      <c r="K110" s="79"/>
      <c r="L110" s="79"/>
      <c r="M110" s="79"/>
      <c r="N110" s="79"/>
      <c r="O110" s="79"/>
      <c r="P110" s="79"/>
      <c r="Q110" s="79"/>
      <c r="R110" s="79"/>
      <c r="S110" s="79"/>
      <c r="T110" s="79"/>
      <c r="U110" s="79"/>
      <c r="V110" s="79"/>
      <c r="W110" s="79"/>
      <c r="X110" s="79"/>
      <c r="Y110" s="79"/>
      <c r="Z110" s="79"/>
      <c r="AA110" s="79"/>
      <c r="AB110" s="79"/>
    </row>
    <row r="111" spans="1:28" x14ac:dyDescent="0.25">
      <c r="A111" s="79"/>
      <c r="B111" s="76"/>
      <c r="C111" s="235"/>
      <c r="D111" s="337"/>
      <c r="E111" s="338"/>
      <c r="F111" s="76"/>
      <c r="G111" s="157"/>
      <c r="H111" s="79"/>
      <c r="I111" s="79"/>
      <c r="J111" s="79"/>
      <c r="K111" s="79"/>
      <c r="L111" s="79"/>
      <c r="M111" s="79"/>
      <c r="N111" s="79"/>
      <c r="O111" s="79"/>
      <c r="P111" s="79"/>
      <c r="Q111" s="79"/>
      <c r="R111" s="79"/>
      <c r="S111" s="79"/>
      <c r="T111" s="79"/>
      <c r="U111" s="79"/>
      <c r="V111" s="79"/>
      <c r="W111" s="79"/>
      <c r="X111" s="79"/>
      <c r="Y111" s="79"/>
      <c r="Z111" s="79"/>
      <c r="AA111" s="79"/>
      <c r="AB111" s="79"/>
    </row>
    <row r="112" spans="1:28" x14ac:dyDescent="0.25">
      <c r="A112" s="79"/>
      <c r="B112" s="76"/>
      <c r="C112" s="236"/>
      <c r="D112" s="339"/>
      <c r="E112" s="340"/>
      <c r="F112" s="76"/>
      <c r="G112" s="157"/>
      <c r="H112" s="79"/>
      <c r="I112" s="79"/>
      <c r="J112" s="79"/>
      <c r="K112" s="79"/>
      <c r="L112" s="79"/>
      <c r="M112" s="79"/>
      <c r="N112" s="79"/>
      <c r="O112" s="79"/>
      <c r="P112" s="79"/>
      <c r="Q112" s="79"/>
      <c r="R112" s="79"/>
      <c r="S112" s="79"/>
      <c r="T112" s="79"/>
      <c r="U112" s="79"/>
      <c r="V112" s="79"/>
      <c r="W112" s="79"/>
      <c r="X112" s="79"/>
      <c r="Y112" s="79"/>
      <c r="Z112" s="79"/>
      <c r="AA112" s="79"/>
      <c r="AB112" s="79"/>
    </row>
    <row r="113" spans="1:28" ht="15.75" thickBot="1" x14ac:dyDescent="0.3">
      <c r="A113" s="79"/>
      <c r="B113" s="76"/>
      <c r="F113" s="76"/>
      <c r="G113" s="79"/>
      <c r="H113" s="79"/>
      <c r="I113" s="79"/>
      <c r="J113" s="79"/>
      <c r="K113" s="79"/>
      <c r="L113" s="79"/>
      <c r="M113" s="79"/>
      <c r="N113" s="79"/>
      <c r="O113" s="79"/>
      <c r="P113" s="79"/>
      <c r="Q113" s="79"/>
      <c r="R113" s="79"/>
      <c r="S113" s="79"/>
      <c r="T113" s="79"/>
      <c r="U113" s="79"/>
      <c r="V113" s="79"/>
      <c r="W113" s="79"/>
      <c r="X113" s="79"/>
      <c r="Y113" s="79"/>
      <c r="Z113" s="79"/>
      <c r="AA113" s="79"/>
      <c r="AB113" s="79"/>
    </row>
    <row r="114" spans="1:28" ht="14.45" customHeight="1" x14ac:dyDescent="0.25">
      <c r="A114" s="79"/>
      <c r="B114" s="76"/>
      <c r="C114" s="299" t="s">
        <v>195</v>
      </c>
      <c r="D114" s="295" t="s">
        <v>59</v>
      </c>
      <c r="E114" s="296"/>
      <c r="F114" s="76"/>
      <c r="G114" s="79"/>
      <c r="H114" s="79"/>
      <c r="I114" s="79"/>
      <c r="J114" s="79"/>
      <c r="K114" s="79"/>
      <c r="L114" s="79"/>
      <c r="M114" s="79"/>
      <c r="N114" s="79"/>
      <c r="O114" s="79"/>
      <c r="P114" s="79"/>
      <c r="Q114" s="79"/>
      <c r="R114" s="79"/>
      <c r="S114" s="79"/>
      <c r="T114" s="79"/>
      <c r="U114" s="79"/>
      <c r="V114" s="79"/>
      <c r="W114" s="79"/>
      <c r="X114" s="79"/>
      <c r="Y114" s="79"/>
      <c r="Z114" s="79"/>
      <c r="AA114" s="79"/>
      <c r="AB114" s="79"/>
    </row>
    <row r="115" spans="1:28" ht="15.75" thickBot="1" x14ac:dyDescent="0.3">
      <c r="A115" s="79"/>
      <c r="B115" s="76"/>
      <c r="C115" s="300"/>
      <c r="D115" s="297"/>
      <c r="E115" s="298"/>
      <c r="F115" s="76"/>
      <c r="G115" s="79"/>
      <c r="H115" s="79"/>
      <c r="I115" s="79"/>
      <c r="J115" s="79"/>
      <c r="K115" s="79"/>
      <c r="L115" s="79"/>
      <c r="M115" s="79"/>
      <c r="N115" s="79"/>
      <c r="O115" s="79"/>
      <c r="P115" s="79"/>
      <c r="Q115" s="79"/>
      <c r="R115" s="79"/>
      <c r="S115" s="79"/>
      <c r="T115" s="79"/>
      <c r="U115" s="79"/>
      <c r="V115" s="79"/>
      <c r="W115" s="79"/>
      <c r="X115" s="79"/>
      <c r="Y115" s="79"/>
      <c r="Z115" s="79"/>
      <c r="AA115" s="79"/>
      <c r="AB115" s="79"/>
    </row>
    <row r="116" spans="1:28" ht="30.75" thickBot="1" x14ac:dyDescent="0.3">
      <c r="A116" s="79"/>
      <c r="B116" s="76"/>
      <c r="C116" s="164" t="s">
        <v>74</v>
      </c>
      <c r="D116" s="283" t="s">
        <v>314</v>
      </c>
      <c r="E116" s="284"/>
      <c r="F116" s="76"/>
      <c r="G116" s="79"/>
      <c r="H116" s="79"/>
      <c r="I116" s="79"/>
      <c r="J116" s="79"/>
      <c r="K116" s="79"/>
      <c r="L116" s="79"/>
      <c r="M116" s="79"/>
      <c r="N116" s="79"/>
      <c r="O116" s="79"/>
      <c r="P116" s="79"/>
      <c r="Q116" s="79"/>
      <c r="R116" s="79"/>
      <c r="S116" s="79"/>
      <c r="T116" s="79"/>
      <c r="U116" s="79"/>
      <c r="V116" s="79"/>
      <c r="W116" s="79"/>
      <c r="X116" s="79"/>
      <c r="Y116" s="79"/>
      <c r="Z116" s="79"/>
      <c r="AA116" s="79"/>
      <c r="AB116" s="79"/>
    </row>
    <row r="117" spans="1:28" x14ac:dyDescent="0.25">
      <c r="A117" s="79"/>
      <c r="B117" s="76"/>
      <c r="C117" s="163" t="s">
        <v>168</v>
      </c>
      <c r="D117" s="301" t="s">
        <v>174</v>
      </c>
      <c r="E117" s="302"/>
      <c r="F117" s="76"/>
      <c r="G117" s="79"/>
      <c r="H117" s="79"/>
      <c r="I117" s="79"/>
      <c r="J117" s="79"/>
      <c r="K117" s="79"/>
      <c r="L117" s="79"/>
      <c r="M117" s="79"/>
      <c r="N117" s="79"/>
      <c r="O117" s="79"/>
      <c r="P117" s="79"/>
      <c r="Q117" s="79"/>
      <c r="R117" s="79"/>
      <c r="S117" s="79"/>
      <c r="T117" s="79"/>
      <c r="U117" s="79"/>
      <c r="V117" s="79"/>
      <c r="W117" s="79"/>
      <c r="X117" s="79"/>
      <c r="Y117" s="79"/>
      <c r="Z117" s="79"/>
      <c r="AA117" s="79"/>
      <c r="AB117" s="79"/>
    </row>
    <row r="118" spans="1:28" x14ac:dyDescent="0.25">
      <c r="A118" s="79"/>
      <c r="B118" s="76"/>
      <c r="C118" s="171" t="s">
        <v>165</v>
      </c>
      <c r="D118" s="303"/>
      <c r="E118" s="304"/>
      <c r="F118" s="76"/>
      <c r="G118" s="79"/>
      <c r="H118" s="79"/>
      <c r="I118" s="79"/>
      <c r="J118" s="79"/>
      <c r="K118" s="79"/>
      <c r="L118" s="79"/>
      <c r="M118" s="79"/>
      <c r="N118" s="79"/>
      <c r="O118" s="79"/>
      <c r="P118" s="79"/>
      <c r="Q118" s="79"/>
      <c r="R118" s="79"/>
      <c r="S118" s="79"/>
      <c r="T118" s="79"/>
      <c r="U118" s="79"/>
      <c r="V118" s="79"/>
      <c r="W118" s="79"/>
      <c r="X118" s="79"/>
      <c r="Y118" s="79"/>
      <c r="Z118" s="79"/>
      <c r="AA118" s="79"/>
      <c r="AB118" s="79"/>
    </row>
    <row r="119" spans="1:28" x14ac:dyDescent="0.25">
      <c r="A119" s="79"/>
      <c r="B119" s="76"/>
      <c r="C119" s="171"/>
      <c r="D119" s="303"/>
      <c r="E119" s="304"/>
      <c r="F119" s="76"/>
      <c r="G119" s="79"/>
      <c r="H119" s="79"/>
      <c r="I119" s="79"/>
      <c r="J119" s="79"/>
      <c r="K119" s="79"/>
      <c r="L119" s="79"/>
      <c r="M119" s="79"/>
      <c r="N119" s="79"/>
      <c r="O119" s="79"/>
      <c r="P119" s="79"/>
      <c r="Q119" s="79"/>
      <c r="R119" s="79"/>
      <c r="S119" s="79"/>
      <c r="T119" s="79"/>
      <c r="U119" s="79"/>
      <c r="V119" s="79"/>
      <c r="W119" s="79"/>
      <c r="X119" s="79"/>
      <c r="Y119" s="79"/>
      <c r="Z119" s="79"/>
      <c r="AA119" s="79"/>
      <c r="AB119" s="79"/>
    </row>
    <row r="120" spans="1:28" x14ac:dyDescent="0.25">
      <c r="A120" s="79"/>
      <c r="B120" s="76"/>
      <c r="C120" s="171"/>
      <c r="D120" s="303"/>
      <c r="E120" s="304"/>
      <c r="F120" s="76"/>
      <c r="G120" s="79"/>
      <c r="H120" s="79"/>
      <c r="I120" s="79"/>
      <c r="J120" s="79"/>
      <c r="K120" s="79"/>
      <c r="L120" s="79"/>
      <c r="M120" s="79"/>
      <c r="N120" s="79"/>
      <c r="O120" s="79"/>
      <c r="P120" s="79"/>
      <c r="Q120" s="79"/>
      <c r="R120" s="79"/>
      <c r="S120" s="79"/>
      <c r="T120" s="79"/>
      <c r="U120" s="79"/>
      <c r="V120" s="79"/>
      <c r="W120" s="79"/>
      <c r="X120" s="79"/>
      <c r="Y120" s="79"/>
      <c r="Z120" s="79"/>
      <c r="AA120" s="79"/>
      <c r="AB120" s="79"/>
    </row>
    <row r="121" spans="1:28" x14ac:dyDescent="0.25">
      <c r="A121" s="79"/>
      <c r="B121" s="76"/>
      <c r="C121" s="171"/>
      <c r="D121" s="303"/>
      <c r="E121" s="304"/>
      <c r="F121" s="76"/>
      <c r="G121" s="79"/>
      <c r="H121" s="79"/>
      <c r="I121" s="79"/>
      <c r="J121" s="79"/>
      <c r="K121" s="79"/>
      <c r="L121" s="79"/>
      <c r="M121" s="79"/>
      <c r="N121" s="79"/>
      <c r="O121" s="79"/>
      <c r="P121" s="79"/>
      <c r="Q121" s="79"/>
      <c r="R121" s="79"/>
      <c r="S121" s="79"/>
      <c r="T121" s="79"/>
      <c r="U121" s="79"/>
      <c r="V121" s="79"/>
      <c r="W121" s="79"/>
      <c r="X121" s="79"/>
      <c r="Y121" s="79"/>
      <c r="Z121" s="79"/>
      <c r="AA121" s="79"/>
      <c r="AB121" s="79"/>
    </row>
    <row r="122" spans="1:28" ht="15.75" thickBot="1" x14ac:dyDescent="0.3">
      <c r="A122" s="79"/>
      <c r="B122" s="76"/>
      <c r="C122" s="164"/>
      <c r="D122" s="305"/>
      <c r="E122" s="306"/>
      <c r="F122" s="76"/>
      <c r="G122" s="79"/>
      <c r="H122" s="79"/>
      <c r="I122" s="79"/>
      <c r="J122" s="79"/>
      <c r="K122" s="79"/>
      <c r="L122" s="79"/>
      <c r="M122" s="79"/>
      <c r="N122" s="79"/>
      <c r="O122" s="79"/>
      <c r="P122" s="79"/>
      <c r="Q122" s="79"/>
      <c r="R122" s="79"/>
      <c r="S122" s="79"/>
      <c r="T122" s="79"/>
      <c r="U122" s="79"/>
      <c r="V122" s="79"/>
      <c r="W122" s="79"/>
      <c r="X122" s="79"/>
      <c r="Y122" s="79"/>
      <c r="Z122" s="79"/>
      <c r="AA122" s="79"/>
      <c r="AB122" s="79"/>
    </row>
    <row r="123" spans="1:28" ht="15.75" thickBot="1" x14ac:dyDescent="0.3">
      <c r="A123" s="79"/>
      <c r="B123" s="76"/>
      <c r="F123" s="76"/>
      <c r="G123" s="79"/>
      <c r="H123" s="79"/>
      <c r="I123" s="79"/>
      <c r="J123" s="79"/>
      <c r="K123" s="79"/>
      <c r="L123" s="79"/>
      <c r="M123" s="79"/>
      <c r="N123" s="79"/>
      <c r="O123" s="79"/>
      <c r="P123" s="79"/>
      <c r="Q123" s="79"/>
      <c r="R123" s="79"/>
      <c r="S123" s="79"/>
      <c r="T123" s="79"/>
      <c r="U123" s="79"/>
      <c r="V123" s="79"/>
      <c r="W123" s="79"/>
      <c r="X123" s="79"/>
      <c r="Y123" s="79"/>
      <c r="Z123" s="79"/>
      <c r="AA123" s="79"/>
      <c r="AB123" s="79"/>
    </row>
    <row r="124" spans="1:28" ht="27.6" customHeight="1" thickBot="1" x14ac:dyDescent="0.3">
      <c r="A124" s="79"/>
      <c r="B124" s="76"/>
      <c r="C124" s="177" t="s">
        <v>196</v>
      </c>
      <c r="D124" s="292" t="s">
        <v>61</v>
      </c>
      <c r="E124" s="293"/>
      <c r="F124" s="76"/>
      <c r="G124" s="79"/>
      <c r="H124" s="79"/>
      <c r="I124" s="79"/>
      <c r="J124" s="79"/>
      <c r="K124" s="79"/>
      <c r="L124" s="79"/>
      <c r="M124" s="79"/>
      <c r="N124" s="79"/>
      <c r="O124" s="79"/>
      <c r="P124" s="79"/>
      <c r="Q124" s="79"/>
      <c r="R124" s="79"/>
      <c r="S124" s="79"/>
      <c r="T124" s="79"/>
      <c r="U124" s="79"/>
      <c r="V124" s="79"/>
      <c r="W124" s="79"/>
      <c r="X124" s="79"/>
      <c r="Y124" s="79"/>
      <c r="Z124" s="79"/>
      <c r="AA124" s="79"/>
      <c r="AB124" s="79"/>
    </row>
    <row r="125" spans="1:28" x14ac:dyDescent="0.25">
      <c r="A125" s="79"/>
      <c r="B125" s="76"/>
      <c r="C125" s="163" t="s">
        <v>172</v>
      </c>
      <c r="D125" s="279" t="s">
        <v>316</v>
      </c>
      <c r="E125" s="280"/>
      <c r="F125" s="76"/>
      <c r="G125" s="79"/>
      <c r="H125" s="79"/>
      <c r="I125" s="79"/>
      <c r="J125" s="79"/>
      <c r="K125" s="79"/>
      <c r="L125" s="79"/>
      <c r="M125" s="79"/>
      <c r="N125" s="79"/>
      <c r="O125" s="79"/>
      <c r="P125" s="79"/>
      <c r="Q125" s="79"/>
      <c r="R125" s="79"/>
      <c r="S125" s="79"/>
      <c r="T125" s="79"/>
      <c r="U125" s="79"/>
      <c r="V125" s="79"/>
      <c r="W125" s="79"/>
      <c r="X125" s="79"/>
      <c r="Y125" s="79"/>
      <c r="Z125" s="79"/>
      <c r="AA125" s="79"/>
      <c r="AB125" s="79"/>
    </row>
    <row r="126" spans="1:28" ht="15.75" thickBot="1" x14ac:dyDescent="0.3">
      <c r="A126" s="79"/>
      <c r="B126" s="76"/>
      <c r="C126" s="164" t="s">
        <v>163</v>
      </c>
      <c r="D126" s="68"/>
      <c r="E126" s="34"/>
      <c r="F126" s="76"/>
      <c r="G126" s="79"/>
      <c r="H126" s="79"/>
      <c r="I126" s="79"/>
      <c r="J126" s="79"/>
      <c r="K126" s="79"/>
      <c r="L126" s="79"/>
      <c r="M126" s="79"/>
      <c r="N126" s="79"/>
      <c r="O126" s="79"/>
      <c r="P126" s="79"/>
      <c r="Q126" s="79"/>
      <c r="R126" s="79"/>
      <c r="S126" s="79"/>
      <c r="T126" s="79"/>
      <c r="U126" s="79"/>
      <c r="V126" s="79"/>
      <c r="W126" s="79"/>
      <c r="X126" s="79"/>
      <c r="Y126" s="79"/>
      <c r="Z126" s="79"/>
      <c r="AA126" s="79"/>
      <c r="AB126" s="79"/>
    </row>
    <row r="127" spans="1:28" x14ac:dyDescent="0.25">
      <c r="A127" s="79"/>
      <c r="B127" s="76"/>
      <c r="C127" s="163" t="s">
        <v>168</v>
      </c>
      <c r="D127" s="301" t="s">
        <v>243</v>
      </c>
      <c r="E127" s="302"/>
      <c r="F127" s="76"/>
      <c r="G127" s="79"/>
      <c r="H127" s="79"/>
      <c r="I127" s="79"/>
      <c r="J127" s="79"/>
      <c r="K127" s="79"/>
      <c r="L127" s="79"/>
      <c r="M127" s="79"/>
      <c r="N127" s="79"/>
      <c r="O127" s="79"/>
      <c r="P127" s="79"/>
      <c r="Q127" s="79"/>
      <c r="R127" s="79"/>
      <c r="S127" s="79"/>
      <c r="T127" s="79"/>
      <c r="U127" s="79"/>
      <c r="V127" s="79"/>
      <c r="W127" s="79"/>
      <c r="X127" s="79"/>
      <c r="Y127" s="79"/>
      <c r="Z127" s="79"/>
      <c r="AA127" s="79"/>
      <c r="AB127" s="79"/>
    </row>
    <row r="128" spans="1:28" x14ac:dyDescent="0.25">
      <c r="A128" s="79"/>
      <c r="B128" s="76"/>
      <c r="C128" s="171" t="s">
        <v>165</v>
      </c>
      <c r="D128" s="303"/>
      <c r="E128" s="304"/>
      <c r="F128" s="76"/>
      <c r="G128" s="79"/>
      <c r="H128" s="79"/>
      <c r="I128" s="79"/>
      <c r="J128" s="79"/>
      <c r="K128" s="79"/>
      <c r="L128" s="79"/>
      <c r="M128" s="79"/>
      <c r="N128" s="79"/>
      <c r="O128" s="79"/>
      <c r="P128" s="79"/>
      <c r="Q128" s="79"/>
      <c r="R128" s="79"/>
      <c r="S128" s="79"/>
      <c r="T128" s="79"/>
      <c r="U128" s="79"/>
      <c r="V128" s="79"/>
      <c r="W128" s="79"/>
      <c r="X128" s="79"/>
      <c r="Y128" s="79"/>
      <c r="Z128" s="79"/>
      <c r="AA128" s="79"/>
      <c r="AB128" s="79"/>
    </row>
    <row r="129" spans="1:28" x14ac:dyDescent="0.25">
      <c r="A129" s="79"/>
      <c r="B129" s="76"/>
      <c r="C129" s="171"/>
      <c r="D129" s="303"/>
      <c r="E129" s="304"/>
      <c r="F129" s="76"/>
      <c r="G129" s="79"/>
      <c r="H129" s="79"/>
      <c r="I129" s="79"/>
      <c r="J129" s="79"/>
      <c r="K129" s="79"/>
      <c r="L129" s="79"/>
      <c r="M129" s="79"/>
      <c r="N129" s="79"/>
      <c r="O129" s="79"/>
      <c r="P129" s="79"/>
      <c r="Q129" s="79"/>
      <c r="R129" s="79"/>
      <c r="S129" s="79"/>
      <c r="T129" s="79"/>
      <c r="U129" s="79"/>
      <c r="V129" s="79"/>
      <c r="W129" s="79"/>
      <c r="X129" s="79"/>
      <c r="Y129" s="79"/>
      <c r="Z129" s="79"/>
      <c r="AA129" s="79"/>
      <c r="AB129" s="79"/>
    </row>
    <row r="130" spans="1:28" ht="15.75" thickBot="1" x14ac:dyDescent="0.3">
      <c r="A130" s="79"/>
      <c r="B130" s="76"/>
      <c r="C130" s="164"/>
      <c r="D130" s="305"/>
      <c r="E130" s="306"/>
      <c r="F130" s="76"/>
      <c r="G130" s="79"/>
      <c r="H130" s="79"/>
      <c r="I130" s="79"/>
      <c r="J130" s="79"/>
      <c r="K130" s="79"/>
      <c r="L130" s="79"/>
      <c r="M130" s="79"/>
      <c r="N130" s="79"/>
      <c r="O130" s="79"/>
      <c r="P130" s="79"/>
      <c r="Q130" s="79"/>
      <c r="R130" s="79"/>
      <c r="S130" s="79"/>
      <c r="T130" s="79"/>
      <c r="U130" s="79"/>
      <c r="V130" s="79"/>
      <c r="W130" s="79"/>
      <c r="X130" s="79"/>
      <c r="Y130" s="79"/>
      <c r="Z130" s="79"/>
      <c r="AA130" s="79"/>
      <c r="AB130" s="79"/>
    </row>
    <row r="131" spans="1:28" ht="15.75" thickBot="1" x14ac:dyDescent="0.3">
      <c r="A131" s="79"/>
      <c r="B131" s="76"/>
      <c r="F131" s="76"/>
      <c r="G131" s="79"/>
      <c r="H131" s="79"/>
      <c r="I131" s="79"/>
      <c r="J131" s="79"/>
      <c r="K131" s="79"/>
      <c r="L131" s="79"/>
      <c r="M131" s="79"/>
      <c r="N131" s="79"/>
      <c r="O131" s="79"/>
      <c r="P131" s="79"/>
      <c r="Q131" s="79"/>
      <c r="R131" s="79"/>
      <c r="S131" s="79"/>
      <c r="T131" s="79"/>
      <c r="U131" s="79"/>
      <c r="V131" s="79"/>
      <c r="W131" s="79"/>
      <c r="X131" s="79"/>
      <c r="Y131" s="79"/>
      <c r="Z131" s="79"/>
      <c r="AA131" s="79"/>
      <c r="AB131" s="79"/>
    </row>
    <row r="132" spans="1:28" ht="15" customHeight="1" x14ac:dyDescent="0.25">
      <c r="A132" s="79"/>
      <c r="B132" s="76"/>
      <c r="C132" s="299" t="s">
        <v>197</v>
      </c>
      <c r="D132" s="345" t="s">
        <v>184</v>
      </c>
      <c r="E132" s="342"/>
      <c r="F132" s="76"/>
      <c r="G132" s="79"/>
      <c r="H132" s="79"/>
      <c r="I132" s="79"/>
      <c r="J132" s="79"/>
      <c r="K132" s="79"/>
      <c r="L132" s="79"/>
      <c r="M132" s="79"/>
      <c r="N132" s="79"/>
      <c r="O132" s="79"/>
      <c r="P132" s="79"/>
      <c r="Q132" s="79"/>
      <c r="R132" s="79"/>
      <c r="S132" s="79"/>
      <c r="T132" s="79"/>
      <c r="U132" s="79"/>
      <c r="V132" s="79"/>
      <c r="W132" s="79"/>
      <c r="X132" s="79"/>
      <c r="Y132" s="79"/>
      <c r="Z132" s="79"/>
      <c r="AA132" s="79"/>
      <c r="AB132" s="79"/>
    </row>
    <row r="133" spans="1:28" ht="15.75" thickBot="1" x14ac:dyDescent="0.3">
      <c r="A133" s="79"/>
      <c r="B133" s="76"/>
      <c r="C133" s="300"/>
      <c r="D133" s="346"/>
      <c r="E133" s="344"/>
      <c r="F133" s="76"/>
      <c r="G133" s="79"/>
      <c r="H133" s="79"/>
      <c r="I133" s="79"/>
      <c r="J133" s="79"/>
      <c r="K133" s="79"/>
      <c r="L133" s="79"/>
      <c r="M133" s="79"/>
      <c r="N133" s="79"/>
      <c r="O133" s="79"/>
      <c r="P133" s="79"/>
      <c r="Q133" s="79"/>
      <c r="R133" s="79"/>
      <c r="S133" s="79"/>
      <c r="T133" s="79"/>
      <c r="U133" s="79"/>
      <c r="V133" s="79"/>
      <c r="W133" s="79"/>
      <c r="X133" s="79"/>
      <c r="Y133" s="79"/>
      <c r="Z133" s="79"/>
      <c r="AA133" s="79"/>
      <c r="AB133" s="79"/>
    </row>
    <row r="134" spans="1:28" ht="14.45" customHeight="1" x14ac:dyDescent="0.25">
      <c r="A134" s="79"/>
      <c r="B134" s="76"/>
      <c r="C134" s="163" t="s">
        <v>172</v>
      </c>
      <c r="D134" s="279" t="s">
        <v>315</v>
      </c>
      <c r="E134" s="280"/>
      <c r="F134" s="76"/>
      <c r="G134" s="79"/>
      <c r="H134" s="79"/>
      <c r="I134" s="79"/>
      <c r="J134" s="79"/>
      <c r="K134" s="79"/>
      <c r="L134" s="79"/>
      <c r="M134" s="79"/>
      <c r="N134" s="79"/>
      <c r="O134" s="79"/>
      <c r="P134" s="79"/>
      <c r="Q134" s="79"/>
      <c r="R134" s="79"/>
      <c r="S134" s="79"/>
      <c r="T134" s="79"/>
      <c r="U134" s="79"/>
      <c r="V134" s="79"/>
      <c r="W134" s="79"/>
      <c r="X134" s="79"/>
      <c r="Y134" s="79"/>
      <c r="Z134" s="79"/>
      <c r="AA134" s="79"/>
      <c r="AB134" s="79"/>
    </row>
    <row r="135" spans="1:28" ht="15.75" thickBot="1" x14ac:dyDescent="0.3">
      <c r="A135" s="79"/>
      <c r="B135" s="76"/>
      <c r="C135" s="164" t="s">
        <v>163</v>
      </c>
      <c r="D135" s="283"/>
      <c r="E135" s="284"/>
      <c r="F135" s="76"/>
      <c r="G135" s="79"/>
      <c r="H135" s="79"/>
      <c r="I135" s="79"/>
      <c r="J135" s="79"/>
      <c r="K135" s="79"/>
      <c r="L135" s="79"/>
      <c r="M135" s="79"/>
      <c r="N135" s="79"/>
      <c r="O135" s="79"/>
      <c r="P135" s="79"/>
      <c r="Q135" s="79"/>
      <c r="R135" s="79"/>
      <c r="S135" s="79"/>
      <c r="T135" s="79"/>
      <c r="U135" s="79"/>
      <c r="V135" s="79"/>
      <c r="W135" s="79"/>
      <c r="X135" s="79"/>
      <c r="Y135" s="79"/>
      <c r="Z135" s="79"/>
      <c r="AA135" s="79"/>
      <c r="AB135" s="79"/>
    </row>
    <row r="136" spans="1:28" x14ac:dyDescent="0.25">
      <c r="A136" s="79"/>
      <c r="B136" s="76"/>
      <c r="C136" s="163" t="s">
        <v>164</v>
      </c>
      <c r="D136" s="301" t="s">
        <v>244</v>
      </c>
      <c r="E136" s="302"/>
      <c r="F136" s="76"/>
      <c r="G136" s="79"/>
      <c r="H136" s="79"/>
      <c r="I136" s="79"/>
      <c r="J136" s="79"/>
      <c r="K136" s="79"/>
      <c r="L136" s="79"/>
      <c r="M136" s="79"/>
      <c r="N136" s="79"/>
      <c r="O136" s="79"/>
      <c r="P136" s="79"/>
      <c r="Q136" s="79"/>
      <c r="R136" s="79"/>
      <c r="S136" s="79"/>
      <c r="T136" s="79"/>
      <c r="U136" s="79"/>
      <c r="V136" s="79"/>
      <c r="W136" s="79"/>
      <c r="X136" s="79"/>
      <c r="Y136" s="79"/>
      <c r="Z136" s="79"/>
      <c r="AA136" s="79"/>
      <c r="AB136" s="79"/>
    </row>
    <row r="137" spans="1:28" x14ac:dyDescent="0.25">
      <c r="A137" s="79"/>
      <c r="B137" s="76"/>
      <c r="C137" s="171" t="s">
        <v>165</v>
      </c>
      <c r="D137" s="303"/>
      <c r="E137" s="304"/>
      <c r="F137" s="76"/>
      <c r="G137" s="79"/>
      <c r="H137" s="79"/>
      <c r="I137" s="79"/>
      <c r="J137" s="79"/>
      <c r="K137" s="79"/>
      <c r="L137" s="79"/>
      <c r="M137" s="79"/>
      <c r="N137" s="79"/>
      <c r="O137" s="79"/>
      <c r="P137" s="79"/>
      <c r="Q137" s="79"/>
      <c r="R137" s="79"/>
      <c r="S137" s="79"/>
      <c r="T137" s="79"/>
      <c r="U137" s="79"/>
      <c r="V137" s="79"/>
      <c r="W137" s="79"/>
      <c r="X137" s="79"/>
      <c r="Y137" s="79"/>
      <c r="Z137" s="79"/>
      <c r="AA137" s="79"/>
      <c r="AB137" s="79"/>
    </row>
    <row r="138" spans="1:28" x14ac:dyDescent="0.25">
      <c r="A138" s="79"/>
      <c r="B138" s="76"/>
      <c r="C138" s="171"/>
      <c r="D138" s="303"/>
      <c r="E138" s="304"/>
      <c r="F138" s="76"/>
      <c r="G138" s="79"/>
      <c r="H138" s="79"/>
      <c r="I138" s="79"/>
      <c r="J138" s="79"/>
      <c r="K138" s="79"/>
      <c r="L138" s="79"/>
      <c r="M138" s="79"/>
      <c r="N138" s="79"/>
      <c r="O138" s="79"/>
      <c r="P138" s="79"/>
      <c r="Q138" s="79"/>
      <c r="R138" s="79"/>
      <c r="S138" s="79"/>
      <c r="T138" s="79"/>
      <c r="U138" s="79"/>
      <c r="V138" s="79"/>
      <c r="W138" s="79"/>
      <c r="X138" s="79"/>
      <c r="Y138" s="79"/>
      <c r="Z138" s="79"/>
      <c r="AA138" s="79"/>
      <c r="AB138" s="79"/>
    </row>
    <row r="139" spans="1:28" x14ac:dyDescent="0.25">
      <c r="A139" s="79"/>
      <c r="B139" s="76"/>
      <c r="C139" s="171"/>
      <c r="D139" s="303"/>
      <c r="E139" s="304"/>
      <c r="F139" s="76"/>
      <c r="G139" s="79"/>
      <c r="H139" s="79"/>
      <c r="I139" s="79"/>
      <c r="J139" s="79"/>
      <c r="K139" s="79"/>
      <c r="L139" s="79"/>
      <c r="M139" s="79"/>
      <c r="N139" s="79"/>
      <c r="O139" s="79"/>
      <c r="P139" s="79"/>
      <c r="Q139" s="79"/>
      <c r="R139" s="79"/>
      <c r="S139" s="79"/>
      <c r="T139" s="79"/>
      <c r="U139" s="79"/>
      <c r="V139" s="79"/>
      <c r="W139" s="79"/>
      <c r="X139" s="79"/>
      <c r="Y139" s="79"/>
      <c r="Z139" s="79"/>
      <c r="AA139" s="79"/>
      <c r="AB139" s="79"/>
    </row>
    <row r="140" spans="1:28" x14ac:dyDescent="0.25">
      <c r="A140" s="79"/>
      <c r="B140" s="76"/>
      <c r="C140" s="171"/>
      <c r="D140" s="303"/>
      <c r="E140" s="304"/>
      <c r="F140" s="76"/>
      <c r="G140" s="79"/>
      <c r="H140" s="79"/>
      <c r="I140" s="79"/>
      <c r="J140" s="79"/>
      <c r="K140" s="79"/>
      <c r="L140" s="79"/>
      <c r="M140" s="79"/>
      <c r="N140" s="79"/>
      <c r="O140" s="79"/>
      <c r="P140" s="79"/>
      <c r="Q140" s="79"/>
      <c r="R140" s="79"/>
      <c r="S140" s="79"/>
      <c r="T140" s="79"/>
      <c r="U140" s="79"/>
      <c r="V140" s="79"/>
      <c r="W140" s="79"/>
      <c r="X140" s="79"/>
      <c r="Y140" s="79"/>
      <c r="Z140" s="79"/>
      <c r="AA140" s="79"/>
      <c r="AB140" s="79"/>
    </row>
    <row r="141" spans="1:28" x14ac:dyDescent="0.25">
      <c r="A141" s="79"/>
      <c r="B141" s="76"/>
      <c r="C141" s="171"/>
      <c r="D141" s="303"/>
      <c r="E141" s="304"/>
      <c r="F141" s="76"/>
      <c r="G141" s="79"/>
      <c r="H141" s="79"/>
      <c r="I141" s="79"/>
      <c r="J141" s="79"/>
      <c r="K141" s="79"/>
      <c r="L141" s="79"/>
      <c r="M141" s="79"/>
      <c r="N141" s="79"/>
      <c r="O141" s="79"/>
      <c r="P141" s="79"/>
      <c r="Q141" s="79"/>
      <c r="R141" s="79"/>
      <c r="S141" s="79"/>
      <c r="T141" s="79"/>
      <c r="U141" s="79"/>
      <c r="V141" s="79"/>
      <c r="W141" s="79"/>
      <c r="X141" s="79"/>
      <c r="Y141" s="79"/>
      <c r="Z141" s="79"/>
      <c r="AA141" s="79"/>
      <c r="AB141" s="79"/>
    </row>
    <row r="142" spans="1:28" x14ac:dyDescent="0.25">
      <c r="A142" s="79"/>
      <c r="B142" s="76"/>
      <c r="C142" s="171"/>
      <c r="D142" s="303"/>
      <c r="E142" s="304"/>
      <c r="F142" s="76"/>
      <c r="G142" s="79"/>
      <c r="H142" s="79"/>
      <c r="I142" s="79"/>
      <c r="J142" s="79"/>
      <c r="K142" s="79"/>
      <c r="L142" s="79"/>
      <c r="M142" s="79"/>
      <c r="N142" s="79"/>
      <c r="O142" s="79"/>
      <c r="P142" s="79"/>
      <c r="Q142" s="79"/>
      <c r="R142" s="79"/>
      <c r="S142" s="79"/>
      <c r="T142" s="79"/>
      <c r="U142" s="79"/>
      <c r="V142" s="79"/>
      <c r="W142" s="79"/>
      <c r="X142" s="79"/>
      <c r="Y142" s="79"/>
      <c r="Z142" s="79"/>
      <c r="AA142" s="79"/>
      <c r="AB142" s="79"/>
    </row>
    <row r="143" spans="1:28" x14ac:dyDescent="0.25">
      <c r="A143" s="79"/>
      <c r="B143" s="76"/>
      <c r="C143" s="171"/>
      <c r="D143" s="303"/>
      <c r="E143" s="304"/>
      <c r="F143" s="76"/>
      <c r="G143" s="79"/>
      <c r="H143" s="79"/>
      <c r="I143" s="79"/>
      <c r="J143" s="79"/>
      <c r="K143" s="79"/>
      <c r="L143" s="79"/>
      <c r="M143" s="79"/>
      <c r="N143" s="79"/>
      <c r="O143" s="79"/>
      <c r="P143" s="79"/>
      <c r="Q143" s="79"/>
      <c r="R143" s="79"/>
      <c r="S143" s="79"/>
      <c r="T143" s="79"/>
      <c r="U143" s="79"/>
      <c r="V143" s="79"/>
      <c r="W143" s="79"/>
      <c r="X143" s="79"/>
      <c r="Y143" s="79"/>
      <c r="Z143" s="79"/>
      <c r="AA143" s="79"/>
      <c r="AB143" s="79"/>
    </row>
    <row r="144" spans="1:28" x14ac:dyDescent="0.25">
      <c r="A144" s="79"/>
      <c r="B144" s="76"/>
      <c r="C144" s="171"/>
      <c r="D144" s="303"/>
      <c r="E144" s="304"/>
      <c r="F144" s="76"/>
      <c r="G144" s="79"/>
      <c r="H144" s="79"/>
      <c r="I144" s="79"/>
      <c r="J144" s="79"/>
      <c r="K144" s="79"/>
      <c r="L144" s="79"/>
      <c r="M144" s="79"/>
      <c r="N144" s="79"/>
      <c r="O144" s="79"/>
      <c r="P144" s="79"/>
      <c r="Q144" s="79"/>
      <c r="R144" s="79"/>
      <c r="S144" s="79"/>
      <c r="T144" s="79"/>
      <c r="U144" s="79"/>
      <c r="V144" s="79"/>
      <c r="W144" s="79"/>
      <c r="X144" s="79"/>
      <c r="Y144" s="79"/>
      <c r="Z144" s="79"/>
      <c r="AA144" s="79"/>
      <c r="AB144" s="79"/>
    </row>
    <row r="145" spans="1:28" x14ac:dyDescent="0.25">
      <c r="A145" s="79"/>
      <c r="B145" s="76"/>
      <c r="C145" s="171"/>
      <c r="D145" s="303"/>
      <c r="E145" s="304"/>
      <c r="F145" s="76"/>
      <c r="G145" s="79"/>
      <c r="H145" s="79"/>
      <c r="I145" s="79"/>
      <c r="J145" s="79"/>
      <c r="K145" s="79"/>
      <c r="L145" s="79"/>
      <c r="M145" s="79"/>
      <c r="N145" s="79"/>
      <c r="O145" s="79"/>
      <c r="P145" s="79"/>
      <c r="Q145" s="79"/>
      <c r="R145" s="79"/>
      <c r="S145" s="79"/>
      <c r="T145" s="79"/>
      <c r="U145" s="79"/>
      <c r="V145" s="79"/>
      <c r="W145" s="79"/>
      <c r="X145" s="79"/>
      <c r="Y145" s="79"/>
      <c r="Z145" s="79"/>
      <c r="AA145" s="79"/>
      <c r="AB145" s="79"/>
    </row>
    <row r="146" spans="1:28" x14ac:dyDescent="0.25">
      <c r="A146" s="79"/>
      <c r="B146" s="76"/>
      <c r="C146" s="171"/>
      <c r="D146" s="303"/>
      <c r="E146" s="304"/>
      <c r="F146" s="76"/>
      <c r="G146" s="79"/>
      <c r="H146" s="79"/>
      <c r="I146" s="79"/>
      <c r="J146" s="79"/>
      <c r="K146" s="79"/>
      <c r="L146" s="79"/>
      <c r="M146" s="79"/>
      <c r="N146" s="79"/>
      <c r="O146" s="79"/>
      <c r="P146" s="79"/>
      <c r="Q146" s="79"/>
      <c r="R146" s="79"/>
      <c r="S146" s="79"/>
      <c r="T146" s="79"/>
      <c r="U146" s="79"/>
      <c r="V146" s="79"/>
      <c r="W146" s="79"/>
      <c r="X146" s="79"/>
      <c r="Y146" s="79"/>
      <c r="Z146" s="79"/>
      <c r="AA146" s="79"/>
      <c r="AB146" s="79"/>
    </row>
    <row r="147" spans="1:28" x14ac:dyDescent="0.25">
      <c r="A147" s="79"/>
      <c r="B147" s="76"/>
      <c r="C147" s="171"/>
      <c r="D147" s="303"/>
      <c r="E147" s="304"/>
      <c r="F147" s="76"/>
      <c r="G147" s="79"/>
      <c r="H147" s="79"/>
      <c r="I147" s="79"/>
      <c r="J147" s="79"/>
      <c r="K147" s="79"/>
      <c r="L147" s="79"/>
      <c r="M147" s="79"/>
      <c r="N147" s="79"/>
      <c r="O147" s="79"/>
      <c r="P147" s="79"/>
      <c r="Q147" s="79"/>
      <c r="R147" s="79"/>
      <c r="S147" s="79"/>
      <c r="T147" s="79"/>
      <c r="U147" s="79"/>
      <c r="V147" s="79"/>
      <c r="W147" s="79"/>
      <c r="X147" s="79"/>
      <c r="Y147" s="79"/>
      <c r="Z147" s="79"/>
      <c r="AA147" s="79"/>
      <c r="AB147" s="79"/>
    </row>
    <row r="148" spans="1:28" x14ac:dyDescent="0.25">
      <c r="A148" s="79"/>
      <c r="B148" s="76"/>
      <c r="C148" s="171"/>
      <c r="D148" s="303"/>
      <c r="E148" s="304"/>
      <c r="F148" s="76"/>
      <c r="G148" s="79"/>
      <c r="H148" s="79"/>
      <c r="I148" s="79"/>
      <c r="J148" s="79"/>
      <c r="K148" s="79"/>
      <c r="L148" s="79"/>
      <c r="M148" s="79"/>
      <c r="N148" s="79"/>
      <c r="O148" s="79"/>
      <c r="P148" s="79"/>
      <c r="Q148" s="79"/>
      <c r="R148" s="79"/>
      <c r="S148" s="79"/>
      <c r="T148" s="79"/>
      <c r="U148" s="79"/>
      <c r="V148" s="79"/>
      <c r="W148" s="79"/>
      <c r="X148" s="79"/>
      <c r="Y148" s="79"/>
      <c r="Z148" s="79"/>
      <c r="AA148" s="79"/>
      <c r="AB148" s="79"/>
    </row>
    <row r="149" spans="1:28" x14ac:dyDescent="0.25">
      <c r="A149" s="79"/>
      <c r="B149" s="76"/>
      <c r="C149" s="171"/>
      <c r="D149" s="303"/>
      <c r="E149" s="304"/>
      <c r="F149" s="76"/>
      <c r="G149" s="79"/>
      <c r="H149" s="79"/>
      <c r="I149" s="79"/>
      <c r="J149" s="79"/>
      <c r="K149" s="79"/>
      <c r="L149" s="79"/>
      <c r="M149" s="79"/>
      <c r="N149" s="79"/>
      <c r="O149" s="79"/>
      <c r="P149" s="79"/>
      <c r="Q149" s="79"/>
      <c r="R149" s="79"/>
      <c r="S149" s="79"/>
      <c r="T149" s="79"/>
      <c r="U149" s="79"/>
      <c r="V149" s="79"/>
      <c r="W149" s="79"/>
      <c r="X149" s="79"/>
      <c r="Y149" s="79"/>
      <c r="Z149" s="79"/>
      <c r="AA149" s="79"/>
      <c r="AB149" s="79"/>
    </row>
    <row r="150" spans="1:28" ht="15.75" thickBot="1" x14ac:dyDescent="0.3">
      <c r="A150" s="79"/>
      <c r="B150" s="76"/>
      <c r="C150" s="164"/>
      <c r="D150" s="305"/>
      <c r="E150" s="306"/>
      <c r="F150" s="76"/>
      <c r="G150" s="79"/>
      <c r="H150" s="79"/>
      <c r="I150" s="79"/>
      <c r="J150" s="79"/>
      <c r="K150" s="79"/>
      <c r="L150" s="79"/>
      <c r="M150" s="79"/>
      <c r="N150" s="79"/>
      <c r="O150" s="79"/>
      <c r="P150" s="79"/>
      <c r="Q150" s="79"/>
      <c r="R150" s="79"/>
      <c r="S150" s="79"/>
      <c r="T150" s="79"/>
      <c r="U150" s="79"/>
      <c r="V150" s="79"/>
      <c r="W150" s="79"/>
      <c r="X150" s="79"/>
      <c r="Y150" s="79"/>
      <c r="Z150" s="79"/>
      <c r="AA150" s="79"/>
      <c r="AB150" s="79"/>
    </row>
    <row r="151" spans="1:28" ht="15.75" thickBot="1" x14ac:dyDescent="0.3">
      <c r="A151" s="79"/>
      <c r="B151" s="76"/>
      <c r="F151" s="76"/>
      <c r="G151" s="79"/>
      <c r="H151" s="79"/>
      <c r="I151" s="79"/>
      <c r="J151" s="79"/>
      <c r="K151" s="79"/>
      <c r="L151" s="79"/>
      <c r="M151" s="79"/>
      <c r="N151" s="79"/>
      <c r="O151" s="79"/>
      <c r="P151" s="79"/>
      <c r="Q151" s="79"/>
      <c r="R151" s="79"/>
      <c r="S151" s="79"/>
      <c r="T151" s="79"/>
      <c r="U151" s="79"/>
      <c r="V151" s="79"/>
      <c r="W151" s="79"/>
      <c r="X151" s="79"/>
      <c r="Y151" s="79"/>
      <c r="Z151" s="79"/>
      <c r="AA151" s="79"/>
      <c r="AB151" s="79"/>
    </row>
    <row r="152" spans="1:28" ht="15" customHeight="1" x14ac:dyDescent="0.25">
      <c r="A152" s="79"/>
      <c r="B152" s="76"/>
      <c r="C152" s="299" t="s">
        <v>198</v>
      </c>
      <c r="D152" s="341" t="s">
        <v>65</v>
      </c>
      <c r="E152" s="342"/>
      <c r="F152" s="76"/>
      <c r="G152" s="79"/>
      <c r="H152" s="79"/>
      <c r="I152" s="79"/>
      <c r="J152" s="79"/>
      <c r="K152" s="79"/>
      <c r="L152" s="79"/>
      <c r="M152" s="79"/>
      <c r="N152" s="79"/>
      <c r="O152" s="79"/>
      <c r="P152" s="79"/>
      <c r="Q152" s="79"/>
      <c r="R152" s="79"/>
      <c r="S152" s="79"/>
      <c r="T152" s="79"/>
      <c r="U152" s="79"/>
      <c r="V152" s="79"/>
      <c r="W152" s="79"/>
      <c r="X152" s="79"/>
      <c r="Y152" s="79"/>
      <c r="Z152" s="79"/>
      <c r="AA152" s="79"/>
      <c r="AB152" s="79"/>
    </row>
    <row r="153" spans="1:28" ht="15.75" thickBot="1" x14ac:dyDescent="0.3">
      <c r="A153" s="79"/>
      <c r="B153" s="76"/>
      <c r="C153" s="300"/>
      <c r="D153" s="343"/>
      <c r="E153" s="344"/>
      <c r="F153" s="76"/>
      <c r="G153" s="79"/>
      <c r="H153" s="79"/>
      <c r="I153" s="79"/>
      <c r="J153" s="79"/>
      <c r="K153" s="79"/>
      <c r="L153" s="79"/>
      <c r="M153" s="79"/>
      <c r="N153" s="79"/>
      <c r="O153" s="79"/>
      <c r="P153" s="79"/>
      <c r="Q153" s="79"/>
      <c r="R153" s="79"/>
      <c r="S153" s="79"/>
      <c r="T153" s="79"/>
      <c r="U153" s="79"/>
      <c r="V153" s="79"/>
      <c r="W153" s="79"/>
      <c r="X153" s="79"/>
      <c r="Y153" s="79"/>
      <c r="Z153" s="79"/>
      <c r="AA153" s="79"/>
      <c r="AB153" s="79"/>
    </row>
    <row r="154" spans="1:28" ht="14.45" customHeight="1" x14ac:dyDescent="0.25">
      <c r="A154" s="79"/>
      <c r="B154" s="76"/>
      <c r="C154" s="178" t="s">
        <v>161</v>
      </c>
      <c r="D154" s="279" t="s">
        <v>87</v>
      </c>
      <c r="E154" s="280"/>
      <c r="F154" s="76"/>
      <c r="G154" s="79"/>
      <c r="H154" s="79"/>
      <c r="I154" s="79"/>
      <c r="J154" s="79"/>
      <c r="K154" s="79"/>
      <c r="L154" s="79"/>
      <c r="M154" s="79"/>
      <c r="N154" s="79"/>
      <c r="O154" s="79"/>
      <c r="P154" s="79"/>
      <c r="Q154" s="79"/>
      <c r="R154" s="79"/>
      <c r="S154" s="79"/>
      <c r="T154" s="79"/>
      <c r="U154" s="79"/>
      <c r="V154" s="79"/>
      <c r="W154" s="79"/>
      <c r="X154" s="79"/>
      <c r="Y154" s="79"/>
      <c r="Z154" s="79"/>
      <c r="AA154" s="79"/>
      <c r="AB154" s="79"/>
    </row>
    <row r="155" spans="1:28" ht="15.75" thickBot="1" x14ac:dyDescent="0.3">
      <c r="A155" s="79"/>
      <c r="B155" s="76"/>
      <c r="C155" s="164" t="s">
        <v>163</v>
      </c>
      <c r="D155" s="283"/>
      <c r="E155" s="284"/>
      <c r="F155" s="76"/>
      <c r="G155" s="79"/>
      <c r="H155" s="79"/>
      <c r="I155" s="79"/>
      <c r="J155" s="79"/>
      <c r="K155" s="79"/>
      <c r="L155" s="79"/>
      <c r="M155" s="79"/>
      <c r="N155" s="79"/>
      <c r="O155" s="79"/>
      <c r="P155" s="79"/>
      <c r="Q155" s="79"/>
      <c r="R155" s="79"/>
      <c r="S155" s="79"/>
      <c r="T155" s="79"/>
      <c r="U155" s="79"/>
      <c r="V155" s="79"/>
      <c r="W155" s="79"/>
      <c r="X155" s="79"/>
      <c r="Y155" s="79"/>
      <c r="Z155" s="79"/>
      <c r="AA155" s="79"/>
      <c r="AB155" s="79"/>
    </row>
    <row r="156" spans="1:28" x14ac:dyDescent="0.25">
      <c r="A156" s="79"/>
      <c r="B156" s="76"/>
      <c r="C156" s="163" t="s">
        <v>168</v>
      </c>
      <c r="D156" s="301" t="s">
        <v>218</v>
      </c>
      <c r="E156" s="302"/>
      <c r="F156" s="76"/>
      <c r="G156" s="157"/>
      <c r="H156" s="79"/>
      <c r="I156" s="79"/>
      <c r="J156" s="79"/>
      <c r="K156" s="79"/>
      <c r="L156" s="79"/>
      <c r="M156" s="79"/>
      <c r="N156" s="79"/>
      <c r="O156" s="79"/>
      <c r="P156" s="79"/>
      <c r="Q156" s="79"/>
      <c r="R156" s="79"/>
      <c r="S156" s="79"/>
      <c r="T156" s="79"/>
      <c r="U156" s="79"/>
      <c r="V156" s="79"/>
      <c r="W156" s="79"/>
      <c r="X156" s="79"/>
      <c r="Y156" s="79"/>
      <c r="Z156" s="79"/>
      <c r="AA156" s="79"/>
      <c r="AB156" s="79"/>
    </row>
    <row r="157" spans="1:28" x14ac:dyDescent="0.25">
      <c r="A157" s="79"/>
      <c r="B157" s="76"/>
      <c r="C157" s="171" t="s">
        <v>165</v>
      </c>
      <c r="D157" s="303"/>
      <c r="E157" s="304"/>
      <c r="F157" s="76"/>
      <c r="G157" s="157"/>
      <c r="H157" s="79"/>
      <c r="I157" s="79"/>
      <c r="J157" s="79"/>
      <c r="K157" s="79"/>
      <c r="L157" s="79"/>
      <c r="M157" s="79"/>
      <c r="N157" s="79"/>
      <c r="O157" s="79"/>
      <c r="P157" s="79"/>
      <c r="Q157" s="79"/>
      <c r="R157" s="79"/>
      <c r="S157" s="79"/>
      <c r="T157" s="79"/>
      <c r="U157" s="79"/>
      <c r="V157" s="79"/>
      <c r="W157" s="79"/>
      <c r="X157" s="79"/>
      <c r="Y157" s="79"/>
      <c r="Z157" s="79"/>
      <c r="AA157" s="79"/>
      <c r="AB157" s="79"/>
    </row>
    <row r="158" spans="1:28" x14ac:dyDescent="0.25">
      <c r="A158" s="79"/>
      <c r="B158" s="76"/>
      <c r="C158" s="171"/>
      <c r="D158" s="303"/>
      <c r="E158" s="304"/>
      <c r="F158" s="76"/>
      <c r="G158" s="157"/>
      <c r="H158" s="79"/>
      <c r="I158" s="79"/>
      <c r="J158" s="79"/>
      <c r="K158" s="79"/>
      <c r="L158" s="79"/>
      <c r="M158" s="79"/>
      <c r="N158" s="79"/>
      <c r="O158" s="79"/>
      <c r="P158" s="79"/>
      <c r="Q158" s="79"/>
      <c r="R158" s="79"/>
      <c r="S158" s="79"/>
      <c r="T158" s="79"/>
      <c r="U158" s="79"/>
      <c r="V158" s="79"/>
      <c r="W158" s="79"/>
      <c r="X158" s="79"/>
      <c r="Y158" s="79"/>
      <c r="Z158" s="79"/>
      <c r="AA158" s="79"/>
      <c r="AB158" s="79"/>
    </row>
    <row r="159" spans="1:28" x14ac:dyDescent="0.25">
      <c r="A159" s="79"/>
      <c r="B159" s="76"/>
      <c r="C159" s="171"/>
      <c r="D159" s="303"/>
      <c r="E159" s="304"/>
      <c r="F159" s="76"/>
      <c r="G159" s="190"/>
      <c r="H159" s="79"/>
      <c r="I159" s="79"/>
      <c r="J159" s="79"/>
      <c r="K159" s="79"/>
      <c r="L159" s="79"/>
      <c r="M159" s="79"/>
      <c r="N159" s="79"/>
      <c r="O159" s="79"/>
      <c r="P159" s="79"/>
      <c r="Q159" s="79"/>
      <c r="R159" s="79"/>
      <c r="S159" s="79"/>
      <c r="T159" s="79"/>
      <c r="U159" s="79"/>
      <c r="V159" s="79"/>
      <c r="W159" s="79"/>
      <c r="X159" s="79"/>
      <c r="Y159" s="79"/>
      <c r="Z159" s="79"/>
      <c r="AA159" s="79"/>
      <c r="AB159" s="79"/>
    </row>
    <row r="160" spans="1:28" x14ac:dyDescent="0.25">
      <c r="A160" s="79"/>
      <c r="B160" s="76"/>
      <c r="C160" s="171"/>
      <c r="D160" s="303"/>
      <c r="E160" s="304"/>
      <c r="F160" s="76"/>
      <c r="G160" s="157"/>
      <c r="H160" s="79"/>
      <c r="I160" s="79"/>
      <c r="J160" s="79"/>
      <c r="K160" s="79"/>
      <c r="L160" s="79"/>
      <c r="M160" s="79"/>
      <c r="N160" s="79"/>
      <c r="O160" s="79"/>
      <c r="P160" s="79"/>
      <c r="Q160" s="79"/>
      <c r="R160" s="79"/>
      <c r="S160" s="79"/>
      <c r="T160" s="79"/>
      <c r="U160" s="79"/>
      <c r="V160" s="79"/>
      <c r="W160" s="79"/>
      <c r="X160" s="79"/>
      <c r="Y160" s="79"/>
      <c r="Z160" s="79"/>
      <c r="AA160" s="79"/>
      <c r="AB160" s="79"/>
    </row>
    <row r="161" spans="1:28" x14ac:dyDescent="0.25">
      <c r="A161" s="79"/>
      <c r="B161" s="76"/>
      <c r="C161" s="171"/>
      <c r="D161" s="303"/>
      <c r="E161" s="304"/>
      <c r="F161" s="76"/>
      <c r="G161" s="157"/>
      <c r="H161" s="79"/>
      <c r="I161" s="79"/>
      <c r="J161" s="79"/>
      <c r="K161" s="79"/>
      <c r="L161" s="79"/>
      <c r="M161" s="79"/>
      <c r="N161" s="79"/>
      <c r="O161" s="79"/>
      <c r="P161" s="79"/>
      <c r="Q161" s="79"/>
      <c r="R161" s="79"/>
      <c r="S161" s="79"/>
      <c r="T161" s="79"/>
      <c r="U161" s="79"/>
      <c r="V161" s="79"/>
      <c r="W161" s="79"/>
      <c r="X161" s="79"/>
      <c r="Y161" s="79"/>
      <c r="Z161" s="79"/>
      <c r="AA161" s="79"/>
      <c r="AB161" s="79"/>
    </row>
    <row r="162" spans="1:28" ht="15.75" thickBot="1" x14ac:dyDescent="0.3">
      <c r="A162" s="79"/>
      <c r="B162" s="76"/>
      <c r="C162" s="164"/>
      <c r="D162" s="305"/>
      <c r="E162" s="306"/>
      <c r="F162" s="76"/>
      <c r="G162" s="157"/>
      <c r="H162" s="79"/>
      <c r="I162" s="79"/>
      <c r="J162" s="79"/>
      <c r="K162" s="79"/>
      <c r="L162" s="79"/>
      <c r="M162" s="79"/>
      <c r="N162" s="79"/>
      <c r="O162" s="79"/>
      <c r="P162" s="79"/>
      <c r="Q162" s="79"/>
      <c r="R162" s="79"/>
      <c r="S162" s="79"/>
      <c r="T162" s="79"/>
      <c r="U162" s="79"/>
      <c r="V162" s="79"/>
      <c r="W162" s="79"/>
      <c r="X162" s="79"/>
      <c r="Y162" s="79"/>
      <c r="Z162" s="79"/>
      <c r="AA162" s="79"/>
      <c r="AB162" s="79"/>
    </row>
    <row r="163" spans="1:28" ht="15.75" thickBot="1" x14ac:dyDescent="0.3">
      <c r="A163" s="79"/>
      <c r="B163" s="76"/>
      <c r="F163" s="76"/>
      <c r="G163" s="79"/>
      <c r="H163" s="79"/>
      <c r="I163" s="79"/>
      <c r="J163" s="79"/>
      <c r="K163" s="79"/>
      <c r="L163" s="79"/>
      <c r="M163" s="79"/>
      <c r="N163" s="79"/>
      <c r="O163" s="79"/>
      <c r="P163" s="79"/>
      <c r="Q163" s="79"/>
      <c r="R163" s="79"/>
      <c r="S163" s="79"/>
      <c r="T163" s="79"/>
      <c r="U163" s="79"/>
      <c r="V163" s="79"/>
      <c r="W163" s="79"/>
      <c r="X163" s="79"/>
      <c r="Y163" s="79"/>
      <c r="Z163" s="79"/>
      <c r="AA163" s="79"/>
      <c r="AB163" s="79"/>
    </row>
    <row r="164" spans="1:28" ht="30.6" customHeight="1" thickBot="1" x14ac:dyDescent="0.3">
      <c r="A164" s="79"/>
      <c r="B164" s="76"/>
      <c r="C164" s="177" t="s">
        <v>199</v>
      </c>
      <c r="D164" s="334" t="s">
        <v>88</v>
      </c>
      <c r="E164" s="293"/>
      <c r="F164" s="76"/>
      <c r="G164" s="79"/>
      <c r="H164" s="79"/>
      <c r="I164" s="79"/>
      <c r="J164" s="79"/>
      <c r="K164" s="79"/>
      <c r="L164" s="79"/>
      <c r="M164" s="79"/>
      <c r="N164" s="79"/>
      <c r="O164" s="79"/>
      <c r="P164" s="79"/>
      <c r="Q164" s="79"/>
      <c r="R164" s="79"/>
      <c r="S164" s="79"/>
      <c r="T164" s="79"/>
      <c r="U164" s="79"/>
      <c r="V164" s="79"/>
      <c r="W164" s="79"/>
      <c r="X164" s="79"/>
      <c r="Y164" s="79"/>
      <c r="Z164" s="79"/>
      <c r="AA164" s="79"/>
      <c r="AB164" s="79"/>
    </row>
    <row r="165" spans="1:28" ht="30.75" thickBot="1" x14ac:dyDescent="0.3">
      <c r="A165" s="79"/>
      <c r="B165" s="76"/>
      <c r="C165" s="175" t="s">
        <v>74</v>
      </c>
      <c r="D165" s="314" t="s">
        <v>87</v>
      </c>
      <c r="E165" s="315"/>
      <c r="F165" s="76"/>
      <c r="G165" s="79"/>
      <c r="H165" s="79"/>
      <c r="I165" s="79"/>
      <c r="J165" s="79"/>
      <c r="K165" s="79"/>
      <c r="L165" s="79"/>
      <c r="M165" s="79"/>
      <c r="N165" s="79"/>
      <c r="O165" s="79"/>
      <c r="P165" s="79"/>
      <c r="Q165" s="79"/>
      <c r="R165" s="79"/>
      <c r="S165" s="79"/>
      <c r="T165" s="79"/>
      <c r="U165" s="79"/>
      <c r="V165" s="79"/>
      <c r="W165" s="79"/>
      <c r="X165" s="79"/>
      <c r="Y165" s="79"/>
      <c r="Z165" s="79"/>
      <c r="AA165" s="79"/>
      <c r="AB165" s="79"/>
    </row>
    <row r="166" spans="1:28" ht="15" customHeight="1" x14ac:dyDescent="0.25">
      <c r="A166" s="79"/>
      <c r="B166" s="76"/>
      <c r="C166" s="163" t="s">
        <v>168</v>
      </c>
      <c r="D166" s="301" t="s">
        <v>185</v>
      </c>
      <c r="E166" s="302"/>
      <c r="F166" s="76"/>
      <c r="G166" s="79"/>
      <c r="H166" s="79"/>
      <c r="I166" s="79"/>
      <c r="J166" s="79"/>
      <c r="K166" s="79"/>
      <c r="L166" s="79"/>
      <c r="M166" s="79"/>
      <c r="N166" s="79"/>
      <c r="O166" s="79"/>
      <c r="P166" s="79"/>
      <c r="Q166" s="79"/>
      <c r="R166" s="79"/>
      <c r="S166" s="79"/>
      <c r="T166" s="79"/>
      <c r="U166" s="79"/>
      <c r="V166" s="79"/>
      <c r="W166" s="79"/>
      <c r="X166" s="79"/>
      <c r="Y166" s="79"/>
      <c r="Z166" s="79"/>
      <c r="AA166" s="79"/>
      <c r="AB166" s="79"/>
    </row>
    <row r="167" spans="1:28" x14ac:dyDescent="0.25">
      <c r="A167" s="79"/>
      <c r="B167" s="76"/>
      <c r="C167" s="171" t="s">
        <v>165</v>
      </c>
      <c r="D167" s="303"/>
      <c r="E167" s="304"/>
      <c r="F167" s="76"/>
      <c r="G167" s="79"/>
      <c r="H167" s="79"/>
      <c r="I167" s="79"/>
      <c r="J167" s="79"/>
      <c r="K167" s="79"/>
      <c r="L167" s="79"/>
      <c r="M167" s="79"/>
      <c r="N167" s="79"/>
      <c r="O167" s="79"/>
      <c r="P167" s="79"/>
      <c r="Q167" s="79"/>
      <c r="R167" s="79"/>
      <c r="S167" s="79"/>
      <c r="T167" s="79"/>
      <c r="U167" s="79"/>
      <c r="V167" s="79"/>
      <c r="W167" s="79"/>
      <c r="X167" s="79"/>
      <c r="Y167" s="79"/>
      <c r="Z167" s="79"/>
      <c r="AA167" s="79"/>
      <c r="AB167" s="79"/>
    </row>
    <row r="168" spans="1:28" x14ac:dyDescent="0.25">
      <c r="A168" s="79"/>
      <c r="B168" s="76"/>
      <c r="C168" s="171"/>
      <c r="D168" s="303"/>
      <c r="E168" s="304"/>
      <c r="F168" s="76"/>
      <c r="G168" s="79"/>
      <c r="H168" s="79"/>
      <c r="I168" s="79"/>
      <c r="J168" s="79"/>
      <c r="K168" s="79"/>
      <c r="L168" s="79"/>
      <c r="M168" s="79"/>
      <c r="N168" s="79"/>
      <c r="O168" s="79"/>
      <c r="P168" s="79"/>
      <c r="Q168" s="79"/>
      <c r="R168" s="79"/>
      <c r="S168" s="79"/>
      <c r="T168" s="79"/>
      <c r="U168" s="79"/>
      <c r="V168" s="79"/>
      <c r="W168" s="79"/>
      <c r="X168" s="79"/>
      <c r="Y168" s="79"/>
      <c r="Z168" s="79"/>
      <c r="AA168" s="79"/>
      <c r="AB168" s="79"/>
    </row>
    <row r="169" spans="1:28" x14ac:dyDescent="0.25">
      <c r="A169" s="79"/>
      <c r="B169" s="76"/>
      <c r="C169" s="171"/>
      <c r="D169" s="303"/>
      <c r="E169" s="304"/>
      <c r="F169" s="76"/>
      <c r="G169" s="79"/>
      <c r="H169" s="79"/>
      <c r="I169" s="79"/>
      <c r="J169" s="79"/>
      <c r="K169" s="79"/>
      <c r="L169" s="79"/>
      <c r="M169" s="79"/>
      <c r="N169" s="79"/>
      <c r="O169" s="79"/>
      <c r="P169" s="79"/>
      <c r="Q169" s="79"/>
      <c r="R169" s="79"/>
      <c r="S169" s="79"/>
      <c r="T169" s="79"/>
      <c r="U169" s="79"/>
      <c r="V169" s="79"/>
      <c r="W169" s="79"/>
      <c r="X169" s="79"/>
      <c r="Y169" s="79"/>
      <c r="Z169" s="79"/>
      <c r="AA169" s="79"/>
      <c r="AB169" s="79"/>
    </row>
    <row r="170" spans="1:28" x14ac:dyDescent="0.25">
      <c r="A170" s="79"/>
      <c r="B170" s="76"/>
      <c r="C170" s="171"/>
      <c r="D170" s="303"/>
      <c r="E170" s="304"/>
      <c r="F170" s="76"/>
      <c r="G170" s="79"/>
      <c r="H170" s="79"/>
      <c r="I170" s="79"/>
      <c r="J170" s="79"/>
      <c r="K170" s="79"/>
      <c r="L170" s="79"/>
      <c r="M170" s="79"/>
      <c r="N170" s="79"/>
      <c r="O170" s="79"/>
      <c r="P170" s="79"/>
      <c r="Q170" s="79"/>
      <c r="R170" s="79"/>
      <c r="S170" s="79"/>
      <c r="T170" s="79"/>
      <c r="U170" s="79"/>
      <c r="V170" s="79"/>
      <c r="W170" s="79"/>
      <c r="X170" s="79"/>
      <c r="Y170" s="79"/>
      <c r="Z170" s="79"/>
      <c r="AA170" s="79"/>
      <c r="AB170" s="79"/>
    </row>
    <row r="171" spans="1:28" x14ac:dyDescent="0.25">
      <c r="A171" s="79"/>
      <c r="B171" s="76"/>
      <c r="C171" s="171"/>
      <c r="D171" s="303"/>
      <c r="E171" s="304"/>
      <c r="F171" s="76"/>
      <c r="G171" s="79"/>
      <c r="H171" s="79"/>
      <c r="I171" s="79"/>
      <c r="J171" s="79"/>
      <c r="K171" s="79"/>
      <c r="L171" s="79"/>
      <c r="M171" s="79"/>
      <c r="N171" s="79"/>
      <c r="O171" s="79"/>
      <c r="P171" s="79"/>
      <c r="Q171" s="79"/>
      <c r="R171" s="79"/>
      <c r="S171" s="79"/>
      <c r="T171" s="79"/>
      <c r="U171" s="79"/>
      <c r="V171" s="79"/>
      <c r="W171" s="79"/>
      <c r="X171" s="79"/>
      <c r="Y171" s="79"/>
      <c r="Z171" s="79"/>
      <c r="AA171" s="79"/>
      <c r="AB171" s="79"/>
    </row>
    <row r="172" spans="1:28" x14ac:dyDescent="0.25">
      <c r="A172" s="79"/>
      <c r="B172" s="76"/>
      <c r="C172" s="171"/>
      <c r="D172" s="303"/>
      <c r="E172" s="304"/>
      <c r="F172" s="76"/>
      <c r="G172" s="79"/>
      <c r="H172" s="79"/>
      <c r="I172" s="79"/>
      <c r="J172" s="79"/>
      <c r="K172" s="79"/>
      <c r="L172" s="79"/>
      <c r="M172" s="79"/>
      <c r="N172" s="79"/>
      <c r="O172" s="79"/>
      <c r="P172" s="79"/>
      <c r="Q172" s="79"/>
      <c r="R172" s="79"/>
      <c r="S172" s="79"/>
      <c r="T172" s="79"/>
      <c r="U172" s="79"/>
      <c r="V172" s="79"/>
      <c r="W172" s="79"/>
      <c r="X172" s="79"/>
      <c r="Y172" s="79"/>
      <c r="Z172" s="79"/>
      <c r="AA172" s="79"/>
      <c r="AB172" s="79"/>
    </row>
    <row r="173" spans="1:28" x14ac:dyDescent="0.25">
      <c r="A173" s="79"/>
      <c r="B173" s="76"/>
      <c r="C173" s="171"/>
      <c r="D173" s="303"/>
      <c r="E173" s="304"/>
      <c r="F173" s="76"/>
      <c r="G173" s="79"/>
      <c r="H173" s="79"/>
      <c r="I173" s="79"/>
      <c r="J173" s="79"/>
      <c r="K173" s="79"/>
      <c r="L173" s="79"/>
      <c r="M173" s="79"/>
      <c r="N173" s="79"/>
      <c r="O173" s="79"/>
      <c r="P173" s="79"/>
      <c r="Q173" s="79"/>
      <c r="R173" s="79"/>
      <c r="S173" s="79"/>
      <c r="T173" s="79"/>
      <c r="U173" s="79"/>
      <c r="V173" s="79"/>
      <c r="W173" s="79"/>
      <c r="X173" s="79"/>
      <c r="Y173" s="79"/>
      <c r="Z173" s="79"/>
      <c r="AA173" s="79"/>
      <c r="AB173" s="79"/>
    </row>
    <row r="174" spans="1:28" ht="15.75" thickBot="1" x14ac:dyDescent="0.3">
      <c r="A174" s="79"/>
      <c r="B174" s="76"/>
      <c r="C174" s="164"/>
      <c r="D174" s="305"/>
      <c r="E174" s="306"/>
      <c r="F174" s="76"/>
      <c r="G174" s="79"/>
      <c r="H174" s="79"/>
      <c r="I174" s="79"/>
      <c r="J174" s="79"/>
      <c r="K174" s="79"/>
      <c r="L174" s="79"/>
      <c r="M174" s="79"/>
      <c r="N174" s="79"/>
      <c r="O174" s="79"/>
      <c r="P174" s="79"/>
      <c r="Q174" s="79"/>
      <c r="R174" s="79"/>
      <c r="S174" s="79"/>
      <c r="T174" s="79"/>
      <c r="U174" s="79"/>
      <c r="V174" s="79"/>
      <c r="W174" s="79"/>
      <c r="X174" s="79"/>
      <c r="Y174" s="79"/>
      <c r="Z174" s="79"/>
      <c r="AA174" s="79"/>
      <c r="AB174" s="79"/>
    </row>
    <row r="175" spans="1:28" ht="2.4500000000000002" customHeight="1" x14ac:dyDescent="0.25">
      <c r="A175" s="79"/>
      <c r="B175" s="76"/>
      <c r="C175" s="77"/>
      <c r="D175" s="188"/>
      <c r="E175" s="76"/>
      <c r="F175" s="76"/>
      <c r="G175" s="79"/>
      <c r="H175" s="79"/>
      <c r="I175" s="79"/>
      <c r="J175" s="79"/>
      <c r="K175" s="79"/>
      <c r="L175" s="79"/>
      <c r="M175" s="79"/>
      <c r="N175" s="79"/>
      <c r="O175" s="79"/>
      <c r="P175" s="79"/>
      <c r="Q175" s="79"/>
      <c r="R175" s="79"/>
      <c r="S175" s="79"/>
      <c r="T175" s="79"/>
      <c r="U175" s="79"/>
      <c r="V175" s="79"/>
      <c r="W175" s="79"/>
      <c r="X175" s="79"/>
      <c r="Y175" s="79"/>
      <c r="Z175" s="79"/>
      <c r="AA175" s="79"/>
      <c r="AB175" s="79"/>
    </row>
    <row r="176" spans="1:28" x14ac:dyDescent="0.25">
      <c r="A176" s="79"/>
      <c r="B176" s="79"/>
      <c r="C176" s="78"/>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row>
    <row r="177" spans="1:28" x14ac:dyDescent="0.25">
      <c r="A177" s="79"/>
      <c r="B177" s="79"/>
      <c r="C177" s="78"/>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row>
    <row r="178" spans="1:28" x14ac:dyDescent="0.25">
      <c r="A178" s="79"/>
      <c r="B178" s="79"/>
      <c r="C178" s="78"/>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row>
    <row r="179" spans="1:28" x14ac:dyDescent="0.25">
      <c r="A179" s="79"/>
      <c r="B179" s="79"/>
      <c r="C179" s="78"/>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row>
    <row r="180" spans="1:28" x14ac:dyDescent="0.25">
      <c r="A180" s="79"/>
      <c r="B180" s="79"/>
      <c r="C180" s="78"/>
      <c r="D180" s="79"/>
      <c r="E180" s="79"/>
      <c r="F180" s="79"/>
      <c r="G180" s="79"/>
      <c r="H180" s="79"/>
      <c r="I180" s="79"/>
      <c r="J180" s="79"/>
      <c r="K180" s="79"/>
      <c r="L180" s="79"/>
      <c r="M180" s="79"/>
      <c r="N180" s="79"/>
      <c r="O180" s="79"/>
      <c r="P180" s="79"/>
      <c r="Q180" s="79"/>
      <c r="R180" s="79"/>
      <c r="S180" s="79"/>
      <c r="T180" s="79"/>
      <c r="U180" s="79"/>
      <c r="V180" s="79"/>
      <c r="W180" s="79"/>
      <c r="X180" s="79"/>
      <c r="Y180" s="79"/>
      <c r="Z180" s="79"/>
      <c r="AA180" s="79"/>
      <c r="AB180" s="79"/>
    </row>
    <row r="181" spans="1:28" x14ac:dyDescent="0.25">
      <c r="A181" s="79"/>
      <c r="B181" s="79"/>
      <c r="C181" s="78"/>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row>
    <row r="182" spans="1:28" x14ac:dyDescent="0.25">
      <c r="A182" s="79"/>
      <c r="B182" s="79"/>
      <c r="C182" s="78"/>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row>
    <row r="183" spans="1:28" x14ac:dyDescent="0.25">
      <c r="A183" s="79"/>
      <c r="B183" s="79"/>
      <c r="C183" s="78"/>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row>
    <row r="184" spans="1:28" x14ac:dyDescent="0.25">
      <c r="A184" s="79"/>
      <c r="B184" s="79"/>
      <c r="C184" s="78"/>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row>
    <row r="185" spans="1:28" x14ac:dyDescent="0.25">
      <c r="A185" s="79"/>
      <c r="B185" s="79"/>
      <c r="C185" s="78"/>
      <c r="D185" s="79"/>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row>
    <row r="186" spans="1:28" x14ac:dyDescent="0.25">
      <c r="A186" s="79"/>
      <c r="B186" s="79"/>
      <c r="C186" s="78"/>
      <c r="D186" s="79"/>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row>
    <row r="187" spans="1:28" x14ac:dyDescent="0.25">
      <c r="A187" s="79"/>
      <c r="B187" s="79"/>
      <c r="C187" s="78"/>
      <c r="D187" s="79"/>
      <c r="E187" s="79"/>
      <c r="F187" s="79"/>
      <c r="G187" s="79"/>
      <c r="H187" s="79"/>
      <c r="I187" s="79"/>
      <c r="J187" s="79"/>
      <c r="K187" s="79"/>
      <c r="L187" s="79"/>
      <c r="M187" s="79"/>
      <c r="N187" s="79"/>
      <c r="O187" s="79"/>
      <c r="P187" s="79"/>
      <c r="Q187" s="79"/>
      <c r="R187" s="79"/>
      <c r="S187" s="79"/>
      <c r="T187" s="79"/>
      <c r="U187" s="79"/>
      <c r="V187" s="79"/>
      <c r="W187" s="79"/>
      <c r="X187" s="79"/>
      <c r="Y187" s="79"/>
      <c r="Z187" s="79"/>
      <c r="AA187" s="79"/>
      <c r="AB187" s="79"/>
    </row>
    <row r="188" spans="1:28" x14ac:dyDescent="0.25">
      <c r="A188" s="79"/>
      <c r="B188" s="79"/>
      <c r="C188" s="78"/>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row>
    <row r="189" spans="1:28" x14ac:dyDescent="0.25">
      <c r="A189" s="79"/>
      <c r="B189" s="79"/>
      <c r="C189" s="78"/>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row>
    <row r="190" spans="1:28" x14ac:dyDescent="0.25">
      <c r="A190" s="79"/>
      <c r="B190" s="79"/>
      <c r="C190" s="78"/>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row>
    <row r="191" spans="1:28" x14ac:dyDescent="0.25">
      <c r="A191" s="79"/>
      <c r="B191" s="79"/>
      <c r="C191" s="78"/>
      <c r="D191" s="79"/>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row>
    <row r="192" spans="1:28" x14ac:dyDescent="0.25">
      <c r="A192" s="79"/>
      <c r="B192" s="79"/>
      <c r="C192" s="78"/>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row>
    <row r="193" spans="1:28" x14ac:dyDescent="0.25">
      <c r="A193" s="79"/>
      <c r="B193" s="79"/>
      <c r="C193" s="78"/>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row>
    <row r="194" spans="1:28" x14ac:dyDescent="0.25">
      <c r="A194" s="79"/>
      <c r="B194" s="79"/>
      <c r="C194" s="78"/>
      <c r="D194" s="79"/>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row>
    <row r="195" spans="1:28" x14ac:dyDescent="0.25">
      <c r="A195" s="79"/>
      <c r="B195" s="79"/>
      <c r="C195" s="78"/>
      <c r="D195" s="79"/>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row>
    <row r="196" spans="1:28" x14ac:dyDescent="0.25">
      <c r="A196" s="79"/>
      <c r="B196" s="79"/>
      <c r="C196" s="78"/>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row>
    <row r="197" spans="1:28" x14ac:dyDescent="0.25">
      <c r="A197" s="79"/>
      <c r="B197" s="79"/>
      <c r="C197" s="78"/>
      <c r="D197" s="79"/>
      <c r="E197" s="79"/>
      <c r="F197" s="79"/>
      <c r="G197" s="79"/>
      <c r="H197" s="79"/>
      <c r="I197" s="79"/>
      <c r="J197" s="79"/>
      <c r="K197" s="79"/>
      <c r="L197" s="79"/>
      <c r="M197" s="79"/>
      <c r="N197" s="79"/>
      <c r="O197" s="79"/>
      <c r="P197" s="79"/>
      <c r="Q197" s="79"/>
      <c r="R197" s="79"/>
      <c r="S197" s="79"/>
      <c r="T197" s="79"/>
      <c r="U197" s="79"/>
      <c r="V197" s="79"/>
      <c r="W197" s="79"/>
      <c r="X197" s="79"/>
      <c r="Y197" s="79"/>
      <c r="Z197" s="79"/>
      <c r="AA197" s="79"/>
      <c r="AB197" s="79"/>
    </row>
    <row r="198" spans="1:28" x14ac:dyDescent="0.25">
      <c r="A198" s="79"/>
      <c r="B198" s="79"/>
      <c r="C198" s="78"/>
      <c r="D198" s="79"/>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row>
    <row r="199" spans="1:28" x14ac:dyDescent="0.25">
      <c r="A199" s="79"/>
      <c r="B199" s="79"/>
      <c r="C199" s="78"/>
      <c r="D199" s="79"/>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row>
    <row r="200" spans="1:28" x14ac:dyDescent="0.25">
      <c r="A200" s="79"/>
      <c r="B200" s="79"/>
      <c r="C200" s="78"/>
      <c r="D200" s="79"/>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row>
    <row r="201" spans="1:28" x14ac:dyDescent="0.25">
      <c r="A201" s="79"/>
      <c r="B201" s="79"/>
      <c r="C201" s="78"/>
      <c r="D201" s="79"/>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row>
    <row r="202" spans="1:28" x14ac:dyDescent="0.25">
      <c r="A202" s="79"/>
      <c r="B202" s="79"/>
      <c r="C202" s="78"/>
      <c r="D202" s="79"/>
      <c r="E202" s="79"/>
      <c r="F202" s="79"/>
      <c r="G202" s="79"/>
      <c r="H202" s="79"/>
      <c r="I202" s="79"/>
      <c r="J202" s="79"/>
      <c r="K202" s="79"/>
      <c r="L202" s="79"/>
      <c r="M202" s="79"/>
      <c r="N202" s="79"/>
      <c r="O202" s="79"/>
      <c r="P202" s="79"/>
      <c r="Q202" s="79"/>
      <c r="R202" s="79"/>
      <c r="S202" s="79"/>
      <c r="T202" s="79"/>
      <c r="U202" s="79"/>
      <c r="V202" s="79"/>
      <c r="W202" s="79"/>
      <c r="X202" s="79"/>
      <c r="Y202" s="79"/>
      <c r="Z202" s="79"/>
      <c r="AA202" s="79"/>
      <c r="AB202" s="79"/>
    </row>
  </sheetData>
  <mergeCells count="42">
    <mergeCell ref="D103:E112"/>
    <mergeCell ref="C152:C153"/>
    <mergeCell ref="D152:E153"/>
    <mergeCell ref="D136:E150"/>
    <mergeCell ref="D134:E135"/>
    <mergeCell ref="C132:C133"/>
    <mergeCell ref="D132:E133"/>
    <mergeCell ref="D127:E130"/>
    <mergeCell ref="D117:E122"/>
    <mergeCell ref="D116:E116"/>
    <mergeCell ref="D124:E124"/>
    <mergeCell ref="D125:E125"/>
    <mergeCell ref="C114:C115"/>
    <mergeCell ref="D114:E115"/>
    <mergeCell ref="D164:E164"/>
    <mergeCell ref="D165:E165"/>
    <mergeCell ref="D166:E174"/>
    <mergeCell ref="D156:E162"/>
    <mergeCell ref="D154:E155"/>
    <mergeCell ref="D25:E26"/>
    <mergeCell ref="C44:C45"/>
    <mergeCell ref="D44:E45"/>
    <mergeCell ref="D3:E3"/>
    <mergeCell ref="D24:E24"/>
    <mergeCell ref="D4:E4"/>
    <mergeCell ref="D5:E6"/>
    <mergeCell ref="D15:E16"/>
    <mergeCell ref="D46:E46"/>
    <mergeCell ref="D59:E59"/>
    <mergeCell ref="D60:E60"/>
    <mergeCell ref="D47:E55"/>
    <mergeCell ref="D27:E42"/>
    <mergeCell ref="D62:E62"/>
    <mergeCell ref="D101:E101"/>
    <mergeCell ref="D102:E102"/>
    <mergeCell ref="D57:E58"/>
    <mergeCell ref="C57:C58"/>
    <mergeCell ref="D63:E63"/>
    <mergeCell ref="D83:E83"/>
    <mergeCell ref="D87:E99"/>
    <mergeCell ref="D84:E86"/>
    <mergeCell ref="D64:E81"/>
  </mergeCells>
  <hyperlinks>
    <hyperlink ref="A1" location="Försättsblad!A1" display="HEM"/>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AC180"/>
  <sheetViews>
    <sheetView showGridLines="0" topLeftCell="A129" zoomScale="85" zoomScaleNormal="85" workbookViewId="0">
      <selection activeCell="D130" sqref="D130:D138"/>
    </sheetView>
  </sheetViews>
  <sheetFormatPr defaultRowHeight="15" x14ac:dyDescent="0.25"/>
  <cols>
    <col min="2" max="2" width="0.42578125" customWidth="1"/>
    <col min="3" max="3" width="3.42578125" bestFit="1" customWidth="1"/>
    <col min="4" max="4" width="74.42578125" customWidth="1"/>
    <col min="5" max="5" width="1.140625" customWidth="1"/>
    <col min="6" max="6" width="0.42578125" customWidth="1"/>
  </cols>
  <sheetData>
    <row r="1" spans="1:29" x14ac:dyDescent="0.25">
      <c r="A1" s="192" t="s">
        <v>214</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ht="2.1" customHeight="1" thickBot="1" x14ac:dyDescent="0.3">
      <c r="A2" s="79"/>
      <c r="B2" s="76"/>
      <c r="C2" s="76"/>
      <c r="D2" s="76"/>
      <c r="E2" s="76"/>
      <c r="F2" s="76"/>
      <c r="G2" s="79"/>
      <c r="H2" s="79"/>
      <c r="I2" s="79"/>
      <c r="J2" s="79"/>
      <c r="K2" s="79"/>
      <c r="L2" s="79"/>
      <c r="M2" s="79"/>
      <c r="N2" s="79"/>
      <c r="O2" s="79"/>
      <c r="P2" s="79"/>
      <c r="Q2" s="79"/>
      <c r="R2" s="79"/>
      <c r="S2" s="79"/>
      <c r="T2" s="79"/>
      <c r="U2" s="79"/>
      <c r="V2" s="79"/>
      <c r="W2" s="79"/>
      <c r="X2" s="79"/>
      <c r="Y2" s="79"/>
      <c r="Z2" s="79"/>
      <c r="AA2" s="79"/>
      <c r="AB2" s="79"/>
      <c r="AC2" s="79"/>
    </row>
    <row r="3" spans="1:29" ht="21" x14ac:dyDescent="0.35">
      <c r="A3" s="79"/>
      <c r="B3" s="76"/>
      <c r="C3" s="40"/>
      <c r="D3" s="226" t="s">
        <v>21</v>
      </c>
      <c r="E3" s="151"/>
      <c r="F3" s="76"/>
      <c r="G3" s="79"/>
      <c r="H3" s="198"/>
      <c r="I3" s="198"/>
      <c r="J3" s="198"/>
      <c r="K3" s="198"/>
      <c r="L3" s="198"/>
      <c r="M3" s="198"/>
      <c r="N3" s="198"/>
      <c r="O3" s="198"/>
      <c r="P3" s="79"/>
      <c r="Q3" s="79"/>
      <c r="R3" s="79"/>
      <c r="S3" s="79"/>
      <c r="T3" s="79"/>
      <c r="U3" s="79"/>
      <c r="V3" s="79"/>
      <c r="W3" s="79"/>
      <c r="X3" s="79"/>
      <c r="Y3" s="79"/>
      <c r="Z3" s="79"/>
      <c r="AA3" s="79"/>
      <c r="AB3" s="79"/>
      <c r="AC3" s="79"/>
    </row>
    <row r="4" spans="1:29" ht="60" x14ac:dyDescent="0.25">
      <c r="A4" s="79"/>
      <c r="B4" s="76"/>
      <c r="C4" s="43"/>
      <c r="D4" s="48" t="s">
        <v>140</v>
      </c>
      <c r="E4" s="152"/>
      <c r="F4" s="76"/>
      <c r="G4" s="157"/>
      <c r="H4" s="79"/>
      <c r="I4" s="79"/>
      <c r="J4" s="79"/>
      <c r="K4" s="79"/>
      <c r="L4" s="79"/>
      <c r="M4" s="79"/>
      <c r="N4" s="79"/>
      <c r="O4" s="79"/>
      <c r="P4" s="79"/>
      <c r="Q4" s="79"/>
      <c r="R4" s="79"/>
      <c r="S4" s="79"/>
      <c r="T4" s="79"/>
      <c r="U4" s="79"/>
      <c r="V4" s="79"/>
      <c r="W4" s="79"/>
      <c r="X4" s="79"/>
      <c r="Y4" s="79"/>
      <c r="Z4" s="79"/>
      <c r="AA4" s="79"/>
      <c r="AB4" s="79"/>
      <c r="AC4" s="79"/>
    </row>
    <row r="5" spans="1:29" x14ac:dyDescent="0.25">
      <c r="A5" s="79"/>
      <c r="B5" s="76"/>
      <c r="C5" s="43"/>
      <c r="D5" s="4"/>
      <c r="E5" s="5"/>
      <c r="F5" s="76"/>
      <c r="G5" s="79"/>
      <c r="H5" s="79"/>
      <c r="I5" s="79"/>
      <c r="J5" s="79"/>
      <c r="K5" s="79"/>
      <c r="L5" s="79"/>
      <c r="M5" s="79"/>
      <c r="N5" s="79"/>
      <c r="O5" s="79"/>
      <c r="P5" s="79"/>
      <c r="Q5" s="79"/>
      <c r="R5" s="79"/>
      <c r="S5" s="79"/>
      <c r="T5" s="79"/>
      <c r="U5" s="79"/>
      <c r="V5" s="79"/>
      <c r="W5" s="79"/>
      <c r="X5" s="79"/>
      <c r="Y5" s="79"/>
      <c r="Z5" s="79"/>
      <c r="AA5" s="79"/>
      <c r="AB5" s="79"/>
      <c r="AC5" s="79"/>
    </row>
    <row r="6" spans="1:29" x14ac:dyDescent="0.25">
      <c r="A6" s="79"/>
      <c r="B6" s="76"/>
      <c r="C6" s="153" t="s">
        <v>13</v>
      </c>
      <c r="D6" s="220" t="s">
        <v>42</v>
      </c>
      <c r="E6" s="154"/>
      <c r="F6" s="76"/>
      <c r="G6" s="79"/>
      <c r="H6" s="79"/>
      <c r="I6" s="79"/>
      <c r="J6" s="79"/>
      <c r="K6" s="79"/>
      <c r="L6" s="79"/>
      <c r="M6" s="79"/>
      <c r="N6" s="79"/>
      <c r="O6" s="79"/>
      <c r="P6" s="79"/>
      <c r="Q6" s="79"/>
      <c r="R6" s="79"/>
      <c r="S6" s="79"/>
      <c r="T6" s="79"/>
      <c r="U6" s="79"/>
      <c r="V6" s="79"/>
      <c r="W6" s="79"/>
      <c r="X6" s="79"/>
      <c r="Y6" s="79"/>
      <c r="Z6" s="79"/>
      <c r="AA6" s="79"/>
      <c r="AB6" s="79"/>
      <c r="AC6" s="79"/>
    </row>
    <row r="7" spans="1:29" x14ac:dyDescent="0.25">
      <c r="A7" s="79"/>
      <c r="B7" s="76"/>
      <c r="C7" s="153" t="s">
        <v>13</v>
      </c>
      <c r="D7" s="220" t="s">
        <v>238</v>
      </c>
      <c r="E7" s="154"/>
      <c r="F7" s="76"/>
      <c r="G7" s="79"/>
      <c r="H7" s="79"/>
      <c r="I7" s="79"/>
      <c r="J7" s="79"/>
      <c r="K7" s="79"/>
      <c r="L7" s="79"/>
      <c r="M7" s="79"/>
      <c r="N7" s="79"/>
      <c r="O7" s="79"/>
      <c r="P7" s="79"/>
      <c r="Q7" s="79"/>
      <c r="R7" s="79"/>
      <c r="S7" s="79"/>
      <c r="T7" s="79"/>
      <c r="U7" s="79"/>
      <c r="V7" s="79"/>
      <c r="W7" s="79"/>
      <c r="X7" s="79"/>
      <c r="Y7" s="79"/>
      <c r="Z7" s="79"/>
      <c r="AA7" s="79"/>
      <c r="AB7" s="79"/>
      <c r="AC7" s="79"/>
    </row>
    <row r="8" spans="1:29" x14ac:dyDescent="0.25">
      <c r="A8" s="79"/>
      <c r="B8" s="76"/>
      <c r="C8" s="153" t="s">
        <v>13</v>
      </c>
      <c r="D8" s="220" t="s">
        <v>22</v>
      </c>
      <c r="E8" s="154"/>
      <c r="F8" s="76"/>
      <c r="G8" s="79"/>
      <c r="H8" s="79"/>
      <c r="I8" s="79"/>
      <c r="J8" s="79"/>
      <c r="K8" s="79"/>
      <c r="L8" s="79"/>
      <c r="M8" s="79"/>
      <c r="N8" s="79"/>
      <c r="O8" s="79"/>
      <c r="P8" s="79"/>
      <c r="Q8" s="79"/>
      <c r="R8" s="79"/>
      <c r="S8" s="79"/>
      <c r="T8" s="79"/>
      <c r="U8" s="79"/>
      <c r="V8" s="79"/>
      <c r="W8" s="79"/>
      <c r="X8" s="79"/>
      <c r="Y8" s="79"/>
      <c r="Z8" s="79"/>
      <c r="AA8" s="79"/>
      <c r="AB8" s="79"/>
      <c r="AC8" s="79"/>
    </row>
    <row r="9" spans="1:29" x14ac:dyDescent="0.25">
      <c r="A9" s="79"/>
      <c r="B9" s="76"/>
      <c r="C9" s="153" t="s">
        <v>13</v>
      </c>
      <c r="D9" s="220" t="s">
        <v>23</v>
      </c>
      <c r="E9" s="154"/>
      <c r="F9" s="76"/>
      <c r="G9" s="79"/>
      <c r="H9" s="79"/>
      <c r="I9" s="79"/>
      <c r="J9" s="79"/>
      <c r="K9" s="79"/>
      <c r="L9" s="79"/>
      <c r="M9" s="79"/>
      <c r="N9" s="79"/>
      <c r="O9" s="79"/>
      <c r="P9" s="79"/>
      <c r="Q9" s="79"/>
      <c r="R9" s="79"/>
      <c r="S9" s="79"/>
      <c r="T9" s="79"/>
      <c r="U9" s="79"/>
      <c r="V9" s="79"/>
      <c r="W9" s="79"/>
      <c r="X9" s="79"/>
      <c r="Y9" s="79"/>
      <c r="Z9" s="79"/>
      <c r="AA9" s="79"/>
      <c r="AB9" s="79"/>
      <c r="AC9" s="79"/>
    </row>
    <row r="10" spans="1:29" x14ac:dyDescent="0.25">
      <c r="A10" s="79"/>
      <c r="B10" s="76"/>
      <c r="C10" s="153" t="s">
        <v>13</v>
      </c>
      <c r="D10" s="220" t="s">
        <v>24</v>
      </c>
      <c r="E10" s="154"/>
      <c r="F10" s="76"/>
      <c r="G10" s="79"/>
      <c r="H10" s="79"/>
      <c r="I10" s="79"/>
      <c r="J10" s="79"/>
      <c r="K10" s="79"/>
      <c r="L10" s="79"/>
      <c r="M10" s="79"/>
      <c r="N10" s="79"/>
      <c r="O10" s="79"/>
      <c r="P10" s="79"/>
      <c r="Q10" s="79"/>
      <c r="R10" s="79"/>
      <c r="S10" s="79"/>
      <c r="T10" s="79"/>
      <c r="U10" s="79"/>
      <c r="V10" s="79"/>
      <c r="W10" s="79"/>
      <c r="X10" s="79"/>
      <c r="Y10" s="79"/>
      <c r="Z10" s="79"/>
      <c r="AA10" s="79"/>
      <c r="AB10" s="79"/>
      <c r="AC10" s="79"/>
    </row>
    <row r="11" spans="1:29" x14ac:dyDescent="0.25">
      <c r="A11" s="79"/>
      <c r="B11" s="76"/>
      <c r="C11" s="153" t="s">
        <v>13</v>
      </c>
      <c r="D11" s="220" t="s">
        <v>25</v>
      </c>
      <c r="E11" s="154"/>
      <c r="F11" s="76"/>
      <c r="G11" s="79"/>
      <c r="H11" s="79"/>
      <c r="I11" s="79"/>
      <c r="J11" s="79"/>
      <c r="K11" s="79"/>
      <c r="L11" s="79"/>
      <c r="M11" s="79"/>
      <c r="N11" s="79"/>
      <c r="O11" s="79"/>
      <c r="P11" s="79"/>
      <c r="Q11" s="79"/>
      <c r="R11" s="79"/>
      <c r="S11" s="79"/>
      <c r="T11" s="79"/>
      <c r="U11" s="79"/>
      <c r="V11" s="79"/>
      <c r="W11" s="79"/>
      <c r="X11" s="79"/>
      <c r="Y11" s="79"/>
      <c r="Z11" s="79"/>
      <c r="AA11" s="79"/>
      <c r="AB11" s="79"/>
      <c r="AC11" s="79"/>
    </row>
    <row r="12" spans="1:29" x14ac:dyDescent="0.25">
      <c r="A12" s="79"/>
      <c r="B12" s="76"/>
      <c r="C12" s="153" t="s">
        <v>13</v>
      </c>
      <c r="D12" s="220" t="s">
        <v>26</v>
      </c>
      <c r="E12" s="154"/>
      <c r="F12" s="76"/>
      <c r="G12" s="79"/>
      <c r="H12" s="79"/>
      <c r="I12" s="79"/>
      <c r="J12" s="79"/>
      <c r="K12" s="79"/>
      <c r="L12" s="79"/>
      <c r="M12" s="79"/>
      <c r="N12" s="79"/>
      <c r="O12" s="79"/>
      <c r="P12" s="79"/>
      <c r="Q12" s="79"/>
      <c r="R12" s="79"/>
      <c r="S12" s="79"/>
      <c r="T12" s="79"/>
      <c r="U12" s="79"/>
      <c r="V12" s="79"/>
      <c r="W12" s="79"/>
      <c r="X12" s="79"/>
      <c r="Y12" s="79"/>
      <c r="Z12" s="79"/>
      <c r="AA12" s="79"/>
      <c r="AB12" s="79"/>
      <c r="AC12" s="79"/>
    </row>
    <row r="13" spans="1:29" x14ac:dyDescent="0.25">
      <c r="A13" s="79"/>
      <c r="B13" s="76"/>
      <c r="C13" s="153" t="s">
        <v>13</v>
      </c>
      <c r="D13" s="220" t="s">
        <v>27</v>
      </c>
      <c r="E13" s="154"/>
      <c r="F13" s="76"/>
      <c r="G13" s="79"/>
      <c r="H13" s="79"/>
      <c r="I13" s="79"/>
      <c r="J13" s="79"/>
      <c r="K13" s="79"/>
      <c r="L13" s="79"/>
      <c r="M13" s="79"/>
      <c r="N13" s="79"/>
      <c r="O13" s="79"/>
      <c r="P13" s="79"/>
      <c r="Q13" s="79"/>
      <c r="R13" s="79"/>
      <c r="S13" s="79"/>
      <c r="T13" s="79"/>
      <c r="U13" s="79"/>
      <c r="V13" s="79"/>
      <c r="W13" s="79"/>
      <c r="X13" s="79"/>
      <c r="Y13" s="79"/>
      <c r="Z13" s="79"/>
      <c r="AA13" s="79"/>
      <c r="AB13" s="79"/>
      <c r="AC13" s="79"/>
    </row>
    <row r="14" spans="1:29" x14ac:dyDescent="0.25">
      <c r="A14" s="79"/>
      <c r="B14" s="76"/>
      <c r="C14" s="153" t="s">
        <v>13</v>
      </c>
      <c r="D14" s="220" t="s">
        <v>28</v>
      </c>
      <c r="E14" s="154"/>
      <c r="F14" s="76"/>
      <c r="G14" s="79"/>
      <c r="H14" s="79"/>
      <c r="I14" s="79"/>
      <c r="J14" s="79"/>
      <c r="K14" s="79"/>
      <c r="L14" s="79"/>
      <c r="M14" s="79"/>
      <c r="N14" s="79"/>
      <c r="O14" s="79"/>
      <c r="P14" s="79"/>
      <c r="Q14" s="79"/>
      <c r="R14" s="79"/>
      <c r="S14" s="79"/>
      <c r="T14" s="79"/>
      <c r="U14" s="79"/>
      <c r="V14" s="79"/>
      <c r="W14" s="79"/>
      <c r="X14" s="79"/>
      <c r="Y14" s="79"/>
      <c r="Z14" s="79"/>
      <c r="AA14" s="79"/>
      <c r="AB14" s="79"/>
      <c r="AC14" s="79"/>
    </row>
    <row r="15" spans="1:29" x14ac:dyDescent="0.25">
      <c r="A15" s="79"/>
      <c r="B15" s="76"/>
      <c r="C15" s="153" t="s">
        <v>13</v>
      </c>
      <c r="D15" s="220" t="s">
        <v>29</v>
      </c>
      <c r="E15" s="154"/>
      <c r="F15" s="76"/>
      <c r="G15" s="79"/>
      <c r="H15" s="79"/>
      <c r="I15" s="79"/>
      <c r="J15" s="79"/>
      <c r="K15" s="79"/>
      <c r="L15" s="79"/>
      <c r="M15" s="79"/>
      <c r="N15" s="79"/>
      <c r="O15" s="79"/>
      <c r="P15" s="79"/>
      <c r="Q15" s="79"/>
      <c r="R15" s="79"/>
      <c r="S15" s="79"/>
      <c r="T15" s="79"/>
      <c r="U15" s="79"/>
      <c r="V15" s="79"/>
      <c r="W15" s="79"/>
      <c r="X15" s="79"/>
      <c r="Y15" s="79"/>
      <c r="Z15" s="79"/>
      <c r="AA15" s="79"/>
      <c r="AB15" s="79"/>
      <c r="AC15" s="79"/>
    </row>
    <row r="16" spans="1:29" x14ac:dyDescent="0.25">
      <c r="A16" s="79"/>
      <c r="B16" s="76"/>
      <c r="C16" s="153" t="s">
        <v>13</v>
      </c>
      <c r="D16" s="220" t="s">
        <v>30</v>
      </c>
      <c r="E16" s="154"/>
      <c r="F16" s="76"/>
      <c r="G16" s="79"/>
      <c r="H16" s="79"/>
      <c r="I16" s="79"/>
      <c r="J16" s="79"/>
      <c r="K16" s="79"/>
      <c r="L16" s="79"/>
      <c r="M16" s="79"/>
      <c r="N16" s="79"/>
      <c r="O16" s="79"/>
      <c r="P16" s="79"/>
      <c r="Q16" s="79"/>
      <c r="R16" s="79"/>
      <c r="S16" s="79"/>
      <c r="T16" s="79"/>
      <c r="U16" s="79"/>
      <c r="V16" s="79"/>
      <c r="W16" s="79"/>
      <c r="X16" s="79"/>
      <c r="Y16" s="79"/>
      <c r="Z16" s="79"/>
      <c r="AA16" s="79"/>
      <c r="AB16" s="79"/>
      <c r="AC16" s="79"/>
    </row>
    <row r="17" spans="1:29" x14ac:dyDescent="0.25">
      <c r="A17" s="79"/>
      <c r="B17" s="76"/>
      <c r="C17" s="153" t="s">
        <v>13</v>
      </c>
      <c r="D17" s="220" t="s">
        <v>31</v>
      </c>
      <c r="E17" s="154"/>
      <c r="F17" s="76"/>
      <c r="G17" s="79"/>
      <c r="H17" s="79"/>
      <c r="I17" s="79"/>
      <c r="J17" s="79"/>
      <c r="K17" s="79"/>
      <c r="L17" s="79"/>
      <c r="M17" s="79"/>
      <c r="N17" s="79"/>
      <c r="O17" s="79"/>
      <c r="P17" s="79"/>
      <c r="Q17" s="79"/>
      <c r="R17" s="79"/>
      <c r="S17" s="79"/>
      <c r="T17" s="79"/>
      <c r="U17" s="79"/>
      <c r="V17" s="79"/>
      <c r="W17" s="79"/>
      <c r="X17" s="79"/>
      <c r="Y17" s="79"/>
      <c r="Z17" s="79"/>
      <c r="AA17" s="79"/>
      <c r="AB17" s="79"/>
      <c r="AC17" s="79"/>
    </row>
    <row r="18" spans="1:29" x14ac:dyDescent="0.25">
      <c r="A18" s="79"/>
      <c r="B18" s="76"/>
      <c r="C18" s="153" t="s">
        <v>13</v>
      </c>
      <c r="D18" s="220" t="s">
        <v>32</v>
      </c>
      <c r="E18" s="154"/>
      <c r="F18" s="76"/>
      <c r="G18" s="79"/>
      <c r="H18" s="79"/>
      <c r="I18" s="79"/>
      <c r="J18" s="79"/>
      <c r="K18" s="79"/>
      <c r="L18" s="79"/>
      <c r="M18" s="79"/>
      <c r="N18" s="79"/>
      <c r="O18" s="79"/>
      <c r="P18" s="79"/>
      <c r="Q18" s="79"/>
      <c r="R18" s="79"/>
      <c r="S18" s="79"/>
      <c r="T18" s="79"/>
      <c r="U18" s="79"/>
      <c r="V18" s="79"/>
      <c r="W18" s="79"/>
      <c r="X18" s="79"/>
      <c r="Y18" s="79"/>
      <c r="Z18" s="79"/>
      <c r="AA18" s="79"/>
      <c r="AB18" s="79"/>
      <c r="AC18" s="79"/>
    </row>
    <row r="19" spans="1:29" x14ac:dyDescent="0.25">
      <c r="A19" s="79"/>
      <c r="B19" s="76"/>
      <c r="C19" s="153" t="s">
        <v>13</v>
      </c>
      <c r="D19" s="220" t="s">
        <v>33</v>
      </c>
      <c r="E19" s="154"/>
      <c r="F19" s="76"/>
      <c r="G19" s="79"/>
      <c r="H19" s="79"/>
      <c r="I19" s="79"/>
      <c r="J19" s="79"/>
      <c r="K19" s="79"/>
      <c r="L19" s="79"/>
      <c r="M19" s="79"/>
      <c r="N19" s="79"/>
      <c r="O19" s="79"/>
      <c r="P19" s="79"/>
      <c r="Q19" s="79"/>
      <c r="R19" s="79"/>
      <c r="S19" s="79"/>
      <c r="T19" s="79"/>
      <c r="U19" s="79"/>
      <c r="V19" s="79"/>
      <c r="W19" s="79"/>
      <c r="X19" s="79"/>
      <c r="Y19" s="79"/>
      <c r="Z19" s="79"/>
      <c r="AA19" s="79"/>
      <c r="AB19" s="79"/>
      <c r="AC19" s="79"/>
    </row>
    <row r="20" spans="1:29" x14ac:dyDescent="0.25">
      <c r="A20" s="79"/>
      <c r="B20" s="76"/>
      <c r="C20" s="153" t="s">
        <v>13</v>
      </c>
      <c r="D20" s="220" t="s">
        <v>34</v>
      </c>
      <c r="E20" s="154"/>
      <c r="F20" s="76"/>
      <c r="G20" s="79"/>
      <c r="H20" s="79"/>
      <c r="I20" s="79"/>
      <c r="J20" s="79"/>
      <c r="K20" s="79"/>
      <c r="L20" s="79"/>
      <c r="M20" s="79"/>
      <c r="N20" s="79"/>
      <c r="O20" s="79"/>
      <c r="P20" s="79"/>
      <c r="Q20" s="79"/>
      <c r="R20" s="79"/>
      <c r="S20" s="79"/>
      <c r="T20" s="79"/>
      <c r="U20" s="79"/>
      <c r="V20" s="79"/>
      <c r="W20" s="79"/>
      <c r="X20" s="79"/>
      <c r="Y20" s="79"/>
      <c r="Z20" s="79"/>
      <c r="AA20" s="79"/>
      <c r="AB20" s="79"/>
      <c r="AC20" s="79"/>
    </row>
    <row r="21" spans="1:29" x14ac:dyDescent="0.25">
      <c r="A21" s="79"/>
      <c r="B21" s="76"/>
      <c r="C21" s="153" t="s">
        <v>13</v>
      </c>
      <c r="D21" s="220" t="s">
        <v>35</v>
      </c>
      <c r="E21" s="154"/>
      <c r="F21" s="76"/>
      <c r="G21" s="79"/>
      <c r="H21" s="79"/>
      <c r="I21" s="79"/>
      <c r="J21" s="79"/>
      <c r="K21" s="79"/>
      <c r="L21" s="79"/>
      <c r="M21" s="79"/>
      <c r="N21" s="79"/>
      <c r="O21" s="79"/>
      <c r="P21" s="79"/>
      <c r="Q21" s="79"/>
      <c r="R21" s="79"/>
      <c r="S21" s="79"/>
      <c r="T21" s="79"/>
      <c r="U21" s="79"/>
      <c r="V21" s="79"/>
      <c r="W21" s="79"/>
      <c r="X21" s="79"/>
      <c r="Y21" s="79"/>
      <c r="Z21" s="79"/>
      <c r="AA21" s="79"/>
      <c r="AB21" s="79"/>
      <c r="AC21" s="79"/>
    </row>
    <row r="22" spans="1:29" x14ac:dyDescent="0.25">
      <c r="A22" s="79"/>
      <c r="B22" s="76"/>
      <c r="C22" s="153" t="s">
        <v>13</v>
      </c>
      <c r="D22" s="220" t="s">
        <v>36</v>
      </c>
      <c r="E22" s="154"/>
      <c r="F22" s="76"/>
      <c r="G22" s="79"/>
      <c r="H22" s="79"/>
      <c r="I22" s="79"/>
      <c r="J22" s="79"/>
      <c r="K22" s="79"/>
      <c r="L22" s="79"/>
      <c r="M22" s="79"/>
      <c r="N22" s="79"/>
      <c r="O22" s="79"/>
      <c r="P22" s="79"/>
      <c r="Q22" s="79"/>
      <c r="R22" s="79"/>
      <c r="S22" s="79"/>
      <c r="T22" s="79"/>
      <c r="U22" s="79"/>
      <c r="V22" s="79"/>
      <c r="W22" s="79"/>
      <c r="X22" s="79"/>
      <c r="Y22" s="79"/>
      <c r="Z22" s="79"/>
      <c r="AA22" s="79"/>
      <c r="AB22" s="79"/>
      <c r="AC22" s="79"/>
    </row>
    <row r="23" spans="1:29" x14ac:dyDescent="0.25">
      <c r="A23" s="79"/>
      <c r="B23" s="76"/>
      <c r="C23" s="153" t="s">
        <v>13</v>
      </c>
      <c r="D23" s="220" t="s">
        <v>37</v>
      </c>
      <c r="E23" s="154"/>
      <c r="F23" s="76"/>
      <c r="G23" s="79"/>
      <c r="H23" s="79"/>
      <c r="I23" s="79"/>
      <c r="J23" s="79"/>
      <c r="K23" s="79"/>
      <c r="L23" s="79"/>
      <c r="M23" s="79"/>
      <c r="N23" s="79"/>
      <c r="O23" s="79"/>
      <c r="P23" s="79"/>
      <c r="Q23" s="79"/>
      <c r="R23" s="79"/>
      <c r="S23" s="79"/>
      <c r="T23" s="79"/>
      <c r="U23" s="79"/>
      <c r="V23" s="79"/>
      <c r="W23" s="79"/>
      <c r="X23" s="79"/>
      <c r="Y23" s="79"/>
      <c r="Z23" s="79"/>
      <c r="AA23" s="79"/>
      <c r="AB23" s="79"/>
      <c r="AC23" s="79"/>
    </row>
    <row r="24" spans="1:29" x14ac:dyDescent="0.25">
      <c r="A24" s="79"/>
      <c r="B24" s="76"/>
      <c r="C24" s="153" t="s">
        <v>13</v>
      </c>
      <c r="D24" s="220" t="s">
        <v>38</v>
      </c>
      <c r="E24" s="154"/>
      <c r="F24" s="76"/>
      <c r="G24" s="79"/>
      <c r="H24" s="79"/>
      <c r="I24" s="79"/>
      <c r="J24" s="79"/>
      <c r="K24" s="79"/>
      <c r="L24" s="79"/>
      <c r="M24" s="79"/>
      <c r="N24" s="79"/>
      <c r="O24" s="79"/>
      <c r="P24" s="79"/>
      <c r="Q24" s="79"/>
      <c r="R24" s="79"/>
      <c r="S24" s="79"/>
      <c r="T24" s="79"/>
      <c r="U24" s="79"/>
      <c r="V24" s="79"/>
      <c r="W24" s="79"/>
      <c r="X24" s="79"/>
      <c r="Y24" s="79"/>
      <c r="Z24" s="79"/>
      <c r="AA24" s="79"/>
      <c r="AB24" s="79"/>
      <c r="AC24" s="79"/>
    </row>
    <row r="25" spans="1:29" x14ac:dyDescent="0.25">
      <c r="A25" s="79"/>
      <c r="B25" s="76"/>
      <c r="C25" s="153" t="s">
        <v>13</v>
      </c>
      <c r="D25" s="220" t="s">
        <v>39</v>
      </c>
      <c r="E25" s="154"/>
      <c r="F25" s="76"/>
      <c r="G25" s="79"/>
      <c r="H25" s="79"/>
      <c r="I25" s="79"/>
      <c r="J25" s="79"/>
      <c r="K25" s="79"/>
      <c r="L25" s="79"/>
      <c r="M25" s="79"/>
      <c r="N25" s="79"/>
      <c r="O25" s="79"/>
      <c r="P25" s="79"/>
      <c r="Q25" s="79"/>
      <c r="R25" s="79"/>
      <c r="S25" s="79"/>
      <c r="T25" s="79"/>
      <c r="U25" s="79"/>
      <c r="V25" s="79"/>
      <c r="W25" s="79"/>
      <c r="X25" s="79"/>
      <c r="Y25" s="79"/>
      <c r="Z25" s="79"/>
      <c r="AA25" s="79"/>
      <c r="AB25" s="79"/>
      <c r="AC25" s="79"/>
    </row>
    <row r="26" spans="1:29" x14ac:dyDescent="0.25">
      <c r="A26" s="79"/>
      <c r="B26" s="76"/>
      <c r="C26" s="153" t="s">
        <v>13</v>
      </c>
      <c r="D26" s="220" t="s">
        <v>201</v>
      </c>
      <c r="E26" s="154"/>
      <c r="F26" s="76"/>
      <c r="G26" s="79"/>
      <c r="H26" s="79"/>
      <c r="I26" s="79"/>
      <c r="J26" s="79"/>
      <c r="K26" s="79"/>
      <c r="L26" s="79"/>
      <c r="M26" s="79"/>
      <c r="N26" s="79"/>
      <c r="O26" s="79"/>
      <c r="P26" s="79"/>
      <c r="Q26" s="79"/>
      <c r="R26" s="79"/>
      <c r="S26" s="79"/>
      <c r="T26" s="79"/>
      <c r="U26" s="79"/>
      <c r="V26" s="79"/>
      <c r="W26" s="79"/>
      <c r="X26" s="79"/>
      <c r="Y26" s="79"/>
      <c r="Z26" s="79"/>
      <c r="AA26" s="79"/>
      <c r="AB26" s="79"/>
      <c r="AC26" s="79"/>
    </row>
    <row r="27" spans="1:29" x14ac:dyDescent="0.25">
      <c r="A27" s="79"/>
      <c r="B27" s="76"/>
      <c r="C27" s="43"/>
      <c r="D27" s="4"/>
      <c r="E27" s="5"/>
      <c r="F27" s="76"/>
      <c r="G27" s="79"/>
      <c r="H27" s="79"/>
      <c r="I27" s="79"/>
      <c r="J27" s="79"/>
      <c r="K27" s="79"/>
      <c r="L27" s="79"/>
      <c r="M27" s="79"/>
      <c r="N27" s="79"/>
      <c r="O27" s="79"/>
      <c r="P27" s="79"/>
      <c r="Q27" s="79"/>
      <c r="R27" s="79"/>
      <c r="S27" s="79"/>
      <c r="T27" s="79"/>
      <c r="U27" s="79"/>
      <c r="V27" s="79"/>
      <c r="W27" s="79"/>
      <c r="X27" s="79"/>
      <c r="Y27" s="79"/>
      <c r="Z27" s="79"/>
      <c r="AA27" s="79"/>
      <c r="AB27" s="79"/>
      <c r="AC27" s="79"/>
    </row>
    <row r="28" spans="1:29" x14ac:dyDescent="0.25">
      <c r="A28" s="79"/>
      <c r="B28" s="76"/>
      <c r="C28" s="43"/>
      <c r="D28" s="221" t="s">
        <v>42</v>
      </c>
      <c r="E28" s="155"/>
      <c r="F28" s="76"/>
      <c r="G28" s="79"/>
      <c r="H28" s="79"/>
      <c r="I28" s="79"/>
      <c r="J28" s="79"/>
      <c r="K28" s="79"/>
      <c r="L28" s="79"/>
      <c r="M28" s="79"/>
      <c r="N28" s="79"/>
      <c r="O28" s="79"/>
      <c r="P28" s="79"/>
      <c r="Q28" s="79"/>
      <c r="R28" s="79"/>
      <c r="S28" s="79"/>
      <c r="T28" s="79"/>
      <c r="U28" s="79"/>
      <c r="V28" s="79"/>
      <c r="W28" s="79"/>
      <c r="X28" s="79"/>
      <c r="Y28" s="79"/>
      <c r="Z28" s="79"/>
      <c r="AA28" s="79"/>
      <c r="AB28" s="79"/>
      <c r="AC28" s="79"/>
    </row>
    <row r="29" spans="1:29" ht="14.45" customHeight="1" x14ac:dyDescent="0.25">
      <c r="A29" s="79"/>
      <c r="B29" s="76"/>
      <c r="C29" s="43"/>
      <c r="D29" s="248" t="s">
        <v>40</v>
      </c>
      <c r="E29" s="201"/>
      <c r="F29" s="76"/>
      <c r="G29" s="79"/>
      <c r="H29" s="79"/>
      <c r="I29" s="79"/>
      <c r="J29" s="79"/>
      <c r="K29" s="79"/>
      <c r="L29" s="79"/>
      <c r="M29" s="79"/>
      <c r="N29" s="79"/>
      <c r="O29" s="79"/>
      <c r="P29" s="79"/>
      <c r="Q29" s="79"/>
      <c r="R29" s="79"/>
      <c r="S29" s="79"/>
      <c r="T29" s="79"/>
      <c r="U29" s="79"/>
      <c r="V29" s="79"/>
      <c r="W29" s="79"/>
      <c r="X29" s="79"/>
      <c r="Y29" s="79"/>
      <c r="Z29" s="79"/>
      <c r="AA29" s="79"/>
      <c r="AB29" s="79"/>
      <c r="AC29" s="79"/>
    </row>
    <row r="30" spans="1:29" x14ac:dyDescent="0.25">
      <c r="A30" s="79"/>
      <c r="B30" s="76"/>
      <c r="C30" s="43"/>
      <c r="D30" s="248"/>
      <c r="E30" s="201"/>
      <c r="F30" s="76"/>
      <c r="G30" s="79"/>
      <c r="H30" s="79"/>
      <c r="I30" s="79"/>
      <c r="J30" s="79"/>
      <c r="K30" s="79"/>
      <c r="L30" s="79"/>
      <c r="M30" s="79"/>
      <c r="N30" s="79"/>
      <c r="O30" s="79"/>
      <c r="P30" s="79"/>
      <c r="Q30" s="79"/>
      <c r="R30" s="79"/>
      <c r="S30" s="79"/>
      <c r="T30" s="79"/>
      <c r="U30" s="79"/>
      <c r="V30" s="79"/>
      <c r="W30" s="79"/>
      <c r="X30" s="79"/>
      <c r="Y30" s="79"/>
      <c r="Z30" s="79"/>
      <c r="AA30" s="79"/>
      <c r="AB30" s="79"/>
      <c r="AC30" s="79"/>
    </row>
    <row r="31" spans="1:29" x14ac:dyDescent="0.25">
      <c r="A31" s="79"/>
      <c r="B31" s="76"/>
      <c r="C31" s="43"/>
      <c r="D31" s="248"/>
      <c r="E31" s="201"/>
      <c r="F31" s="76"/>
      <c r="G31" s="79"/>
      <c r="H31" s="79"/>
      <c r="I31" s="79"/>
      <c r="J31" s="79"/>
      <c r="K31" s="79"/>
      <c r="L31" s="79"/>
      <c r="M31" s="79"/>
      <c r="N31" s="79"/>
      <c r="O31" s="79"/>
      <c r="P31" s="79"/>
      <c r="Q31" s="79"/>
      <c r="R31" s="79"/>
      <c r="S31" s="79"/>
      <c r="T31" s="79"/>
      <c r="U31" s="79"/>
      <c r="V31" s="79"/>
      <c r="W31" s="79"/>
      <c r="X31" s="79"/>
      <c r="Y31" s="79"/>
      <c r="Z31" s="79"/>
      <c r="AA31" s="79"/>
      <c r="AB31" s="79"/>
      <c r="AC31" s="79"/>
    </row>
    <row r="32" spans="1:29" x14ac:dyDescent="0.25">
      <c r="A32" s="79"/>
      <c r="B32" s="76"/>
      <c r="C32" s="43"/>
      <c r="D32" s="248"/>
      <c r="E32" s="201"/>
      <c r="F32" s="76"/>
      <c r="G32" s="79"/>
      <c r="H32" s="79"/>
      <c r="I32" s="79"/>
      <c r="J32" s="79"/>
      <c r="K32" s="79"/>
      <c r="L32" s="79"/>
      <c r="M32" s="79"/>
      <c r="N32" s="79"/>
      <c r="O32" s="79"/>
      <c r="P32" s="79"/>
      <c r="Q32" s="79"/>
      <c r="R32" s="79"/>
      <c r="S32" s="79"/>
      <c r="T32" s="79"/>
      <c r="U32" s="79"/>
      <c r="V32" s="79"/>
      <c r="W32" s="79"/>
      <c r="X32" s="79"/>
      <c r="Y32" s="79"/>
      <c r="Z32" s="79"/>
      <c r="AA32" s="79"/>
      <c r="AB32" s="79"/>
      <c r="AC32" s="79"/>
    </row>
    <row r="33" spans="1:29" x14ac:dyDescent="0.25">
      <c r="A33" s="79"/>
      <c r="B33" s="76"/>
      <c r="C33" s="43"/>
      <c r="D33" s="248"/>
      <c r="E33" s="201"/>
      <c r="F33" s="76"/>
      <c r="G33" s="79"/>
      <c r="H33" s="79"/>
      <c r="I33" s="79"/>
      <c r="J33" s="79"/>
      <c r="K33" s="79"/>
      <c r="L33" s="79"/>
      <c r="M33" s="79"/>
      <c r="N33" s="79"/>
      <c r="O33" s="79"/>
      <c r="P33" s="79"/>
      <c r="Q33" s="79"/>
      <c r="R33" s="79"/>
      <c r="S33" s="79"/>
      <c r="T33" s="79"/>
      <c r="U33" s="79"/>
      <c r="V33" s="79"/>
      <c r="W33" s="79"/>
      <c r="X33" s="79"/>
      <c r="Y33" s="79"/>
      <c r="Z33" s="79"/>
      <c r="AA33" s="79"/>
      <c r="AB33" s="79"/>
      <c r="AC33" s="79"/>
    </row>
    <row r="34" spans="1:29" x14ac:dyDescent="0.25">
      <c r="A34" s="79"/>
      <c r="B34" s="76"/>
      <c r="C34" s="43"/>
      <c r="D34" s="248"/>
      <c r="E34" s="201"/>
      <c r="F34" s="76"/>
      <c r="G34" s="79"/>
      <c r="H34" s="79"/>
      <c r="I34" s="79"/>
      <c r="J34" s="79"/>
      <c r="K34" s="79"/>
      <c r="L34" s="79"/>
      <c r="M34" s="79"/>
      <c r="N34" s="79"/>
      <c r="O34" s="79"/>
      <c r="P34" s="79"/>
      <c r="Q34" s="79"/>
      <c r="R34" s="79"/>
      <c r="S34" s="79"/>
      <c r="T34" s="79"/>
      <c r="U34" s="79"/>
      <c r="V34" s="79"/>
      <c r="W34" s="79"/>
      <c r="X34" s="79"/>
      <c r="Y34" s="79"/>
      <c r="Z34" s="79"/>
      <c r="AA34" s="79"/>
      <c r="AB34" s="79"/>
      <c r="AC34" s="79"/>
    </row>
    <row r="35" spans="1:29" x14ac:dyDescent="0.25">
      <c r="A35" s="79"/>
      <c r="B35" s="76"/>
      <c r="C35" s="43"/>
      <c r="D35" s="200"/>
      <c r="E35" s="201"/>
      <c r="F35" s="76"/>
      <c r="G35" s="79"/>
      <c r="H35" s="79"/>
      <c r="I35" s="79"/>
      <c r="J35" s="79"/>
      <c r="K35" s="79"/>
      <c r="L35" s="79"/>
      <c r="M35" s="79"/>
      <c r="N35" s="79"/>
      <c r="O35" s="79"/>
      <c r="P35" s="79"/>
      <c r="Q35" s="79"/>
      <c r="R35" s="79"/>
      <c r="S35" s="79"/>
      <c r="T35" s="79"/>
      <c r="U35" s="79"/>
      <c r="V35" s="79"/>
      <c r="W35" s="79"/>
      <c r="X35" s="79"/>
      <c r="Y35" s="79"/>
      <c r="Z35" s="79"/>
      <c r="AA35" s="79"/>
      <c r="AB35" s="79"/>
      <c r="AC35" s="79"/>
    </row>
    <row r="36" spans="1:29" x14ac:dyDescent="0.25">
      <c r="A36" s="79"/>
      <c r="B36" s="76"/>
      <c r="C36" s="43"/>
      <c r="D36" s="222" t="s">
        <v>238</v>
      </c>
      <c r="E36" s="207"/>
      <c r="F36" s="76"/>
      <c r="G36" s="79"/>
      <c r="H36" s="79"/>
      <c r="I36" s="79"/>
      <c r="J36" s="79"/>
      <c r="K36" s="79"/>
      <c r="L36" s="79"/>
      <c r="M36" s="79"/>
      <c r="N36" s="79"/>
      <c r="O36" s="79"/>
      <c r="P36" s="79"/>
      <c r="Q36" s="79"/>
      <c r="R36" s="79"/>
      <c r="S36" s="79"/>
      <c r="T36" s="79"/>
      <c r="U36" s="79"/>
      <c r="V36" s="79"/>
      <c r="W36" s="79"/>
      <c r="X36" s="79"/>
      <c r="Y36" s="79"/>
      <c r="Z36" s="79"/>
      <c r="AA36" s="79"/>
      <c r="AB36" s="79"/>
      <c r="AC36" s="79"/>
    </row>
    <row r="37" spans="1:29" x14ac:dyDescent="0.25">
      <c r="A37" s="79"/>
      <c r="B37" s="76"/>
      <c r="C37" s="43"/>
      <c r="D37" s="347" t="s">
        <v>255</v>
      </c>
      <c r="E37" s="227"/>
      <c r="F37" s="76"/>
      <c r="G37" s="79"/>
      <c r="H37" s="79"/>
      <c r="I37" s="79"/>
      <c r="J37" s="79"/>
      <c r="K37" s="79"/>
      <c r="L37" s="79"/>
      <c r="M37" s="79"/>
      <c r="N37" s="79"/>
      <c r="O37" s="79"/>
      <c r="P37" s="79"/>
      <c r="Q37" s="79"/>
      <c r="R37" s="79"/>
      <c r="S37" s="79"/>
      <c r="T37" s="79"/>
      <c r="U37" s="79"/>
      <c r="V37" s="79"/>
      <c r="W37" s="79"/>
      <c r="X37" s="79"/>
      <c r="Y37" s="79"/>
      <c r="Z37" s="79"/>
      <c r="AA37" s="79"/>
      <c r="AB37" s="79"/>
      <c r="AC37" s="79"/>
    </row>
    <row r="38" spans="1:29" x14ac:dyDescent="0.25">
      <c r="A38" s="79"/>
      <c r="B38" s="76"/>
      <c r="C38" s="43"/>
      <c r="D38" s="347"/>
      <c r="E38" s="227"/>
      <c r="F38" s="76"/>
      <c r="G38" s="79"/>
      <c r="H38" s="79"/>
      <c r="I38" s="79"/>
      <c r="J38" s="79"/>
      <c r="K38" s="79"/>
      <c r="L38" s="79"/>
      <c r="M38" s="79"/>
      <c r="N38" s="79"/>
      <c r="O38" s="79"/>
      <c r="P38" s="79"/>
      <c r="Q38" s="79"/>
      <c r="R38" s="79"/>
      <c r="S38" s="79"/>
      <c r="T38" s="79"/>
      <c r="U38" s="79"/>
      <c r="V38" s="79"/>
      <c r="W38" s="79"/>
      <c r="X38" s="79"/>
      <c r="Y38" s="79"/>
      <c r="Z38" s="79"/>
      <c r="AA38" s="79"/>
      <c r="AB38" s="79"/>
      <c r="AC38" s="79"/>
    </row>
    <row r="39" spans="1:29" x14ac:dyDescent="0.25">
      <c r="A39" s="79"/>
      <c r="B39" s="76"/>
      <c r="C39" s="43"/>
      <c r="D39" s="347"/>
      <c r="E39" s="227"/>
      <c r="F39" s="76"/>
      <c r="G39" s="79"/>
      <c r="H39" s="79"/>
      <c r="I39" s="79"/>
      <c r="J39" s="79"/>
      <c r="K39" s="79"/>
      <c r="L39" s="79"/>
      <c r="M39" s="79"/>
      <c r="N39" s="79"/>
      <c r="O39" s="79"/>
      <c r="P39" s="79"/>
      <c r="Q39" s="79"/>
      <c r="R39" s="79"/>
      <c r="S39" s="79"/>
      <c r="T39" s="79"/>
      <c r="U39" s="79"/>
      <c r="V39" s="79"/>
      <c r="W39" s="79"/>
      <c r="X39" s="79"/>
      <c r="Y39" s="79"/>
      <c r="Z39" s="79"/>
      <c r="AA39" s="79"/>
      <c r="AB39" s="79"/>
      <c r="AC39" s="79"/>
    </row>
    <row r="40" spans="1:29" x14ac:dyDescent="0.25">
      <c r="A40" s="79"/>
      <c r="B40" s="76"/>
      <c r="C40" s="43"/>
      <c r="D40" s="347"/>
      <c r="E40" s="227"/>
      <c r="F40" s="76"/>
      <c r="G40" s="79"/>
      <c r="H40" s="79"/>
      <c r="I40" s="79"/>
      <c r="J40" s="79"/>
      <c r="K40" s="79"/>
      <c r="L40" s="79"/>
      <c r="M40" s="79"/>
      <c r="N40" s="79"/>
      <c r="O40" s="79"/>
      <c r="P40" s="79"/>
      <c r="Q40" s="79"/>
      <c r="R40" s="79"/>
      <c r="S40" s="79"/>
      <c r="T40" s="79"/>
      <c r="U40" s="79"/>
      <c r="V40" s="79"/>
      <c r="W40" s="79"/>
      <c r="X40" s="79"/>
      <c r="Y40" s="79"/>
      <c r="Z40" s="79"/>
      <c r="AA40" s="79"/>
      <c r="AB40" s="79"/>
      <c r="AC40" s="79"/>
    </row>
    <row r="41" spans="1:29" x14ac:dyDescent="0.25">
      <c r="A41" s="79"/>
      <c r="B41" s="76"/>
      <c r="C41" s="43"/>
      <c r="D41" s="347"/>
      <c r="E41" s="227"/>
      <c r="F41" s="76"/>
      <c r="G41" s="79"/>
      <c r="H41" s="79"/>
      <c r="I41" s="79"/>
      <c r="J41" s="79"/>
      <c r="K41" s="79"/>
      <c r="L41" s="79"/>
      <c r="M41" s="79"/>
      <c r="N41" s="79"/>
      <c r="O41" s="79"/>
      <c r="P41" s="79"/>
      <c r="Q41" s="79"/>
      <c r="R41" s="79"/>
      <c r="S41" s="79"/>
      <c r="T41" s="79"/>
      <c r="U41" s="79"/>
      <c r="V41" s="79"/>
      <c r="W41" s="79"/>
      <c r="X41" s="79"/>
      <c r="Y41" s="79"/>
      <c r="Z41" s="79"/>
      <c r="AA41" s="79"/>
      <c r="AB41" s="79"/>
      <c r="AC41" s="79"/>
    </row>
    <row r="42" spans="1:29" x14ac:dyDescent="0.25">
      <c r="A42" s="79"/>
      <c r="B42" s="76"/>
      <c r="C42" s="43"/>
      <c r="D42" s="222"/>
      <c r="E42" s="207"/>
      <c r="F42" s="76"/>
      <c r="G42" s="79"/>
      <c r="H42" s="79"/>
      <c r="I42" s="79"/>
      <c r="J42" s="79"/>
      <c r="K42" s="79"/>
      <c r="L42" s="79"/>
      <c r="M42" s="79"/>
      <c r="N42" s="79"/>
      <c r="O42" s="79"/>
      <c r="P42" s="79"/>
      <c r="Q42" s="79"/>
      <c r="R42" s="79"/>
      <c r="S42" s="79"/>
      <c r="T42" s="79"/>
      <c r="U42" s="79"/>
      <c r="V42" s="79"/>
      <c r="W42" s="79"/>
      <c r="X42" s="79"/>
      <c r="Y42" s="79"/>
      <c r="Z42" s="79"/>
      <c r="AA42" s="79"/>
      <c r="AB42" s="79"/>
      <c r="AC42" s="79"/>
    </row>
    <row r="43" spans="1:29" x14ac:dyDescent="0.25">
      <c r="A43" s="79"/>
      <c r="B43" s="76"/>
      <c r="C43" s="43"/>
      <c r="D43" s="221" t="s">
        <v>22</v>
      </c>
      <c r="E43" s="155"/>
      <c r="F43" s="76"/>
      <c r="G43" s="79"/>
      <c r="H43" s="79"/>
      <c r="I43" s="79"/>
      <c r="J43" s="79"/>
      <c r="K43" s="79"/>
      <c r="L43" s="79"/>
      <c r="M43" s="79"/>
      <c r="N43" s="79"/>
      <c r="O43" s="79"/>
      <c r="P43" s="79"/>
      <c r="Q43" s="79"/>
      <c r="R43" s="79"/>
      <c r="S43" s="79"/>
      <c r="T43" s="79"/>
      <c r="U43" s="79"/>
      <c r="V43" s="79"/>
      <c r="W43" s="79"/>
      <c r="X43" s="79"/>
      <c r="Y43" s="79"/>
      <c r="Z43" s="79"/>
      <c r="AA43" s="79"/>
      <c r="AB43" s="79"/>
      <c r="AC43" s="79"/>
    </row>
    <row r="44" spans="1:29" x14ac:dyDescent="0.25">
      <c r="A44" s="79"/>
      <c r="B44" s="76"/>
      <c r="C44" s="43"/>
      <c r="D44" s="248" t="s">
        <v>41</v>
      </c>
      <c r="E44" s="201"/>
      <c r="F44" s="76"/>
      <c r="G44" s="79"/>
      <c r="H44" s="79"/>
      <c r="I44" s="79"/>
      <c r="J44" s="79"/>
      <c r="K44" s="79"/>
      <c r="L44" s="79"/>
      <c r="M44" s="79"/>
      <c r="N44" s="79"/>
      <c r="O44" s="79"/>
      <c r="P44" s="79"/>
      <c r="Q44" s="79"/>
      <c r="R44" s="79"/>
      <c r="S44" s="79"/>
      <c r="T44" s="79"/>
      <c r="U44" s="79"/>
      <c r="V44" s="79"/>
      <c r="W44" s="79"/>
      <c r="X44" s="79"/>
      <c r="Y44" s="79"/>
      <c r="Z44" s="79"/>
      <c r="AA44" s="79"/>
      <c r="AB44" s="79"/>
      <c r="AC44" s="79"/>
    </row>
    <row r="45" spans="1:29" x14ac:dyDescent="0.25">
      <c r="A45" s="79"/>
      <c r="B45" s="76"/>
      <c r="C45" s="43"/>
      <c r="D45" s="248"/>
      <c r="E45" s="201"/>
      <c r="F45" s="76"/>
      <c r="G45" s="79"/>
      <c r="H45" s="79"/>
      <c r="I45" s="79"/>
      <c r="J45" s="79"/>
      <c r="K45" s="79"/>
      <c r="L45" s="79"/>
      <c r="M45" s="79"/>
      <c r="N45" s="79"/>
      <c r="O45" s="79"/>
      <c r="P45" s="79"/>
      <c r="Q45" s="79"/>
      <c r="R45" s="79"/>
      <c r="S45" s="79"/>
      <c r="T45" s="79"/>
      <c r="U45" s="79"/>
      <c r="V45" s="79"/>
      <c r="W45" s="79"/>
      <c r="X45" s="79"/>
      <c r="Y45" s="79"/>
      <c r="Z45" s="79"/>
      <c r="AA45" s="79"/>
      <c r="AB45" s="79"/>
      <c r="AC45" s="79"/>
    </row>
    <row r="46" spans="1:29" x14ac:dyDescent="0.25">
      <c r="A46" s="79"/>
      <c r="B46" s="76"/>
      <c r="C46" s="43"/>
      <c r="D46" s="248"/>
      <c r="E46" s="201"/>
      <c r="F46" s="76"/>
      <c r="G46" s="79"/>
      <c r="H46" s="79"/>
      <c r="I46" s="79"/>
      <c r="J46" s="79"/>
      <c r="K46" s="79"/>
      <c r="L46" s="79"/>
      <c r="M46" s="79"/>
      <c r="N46" s="79"/>
      <c r="O46" s="79"/>
      <c r="P46" s="79"/>
      <c r="Q46" s="79"/>
      <c r="R46" s="79"/>
      <c r="S46" s="79"/>
      <c r="T46" s="79"/>
      <c r="U46" s="79"/>
      <c r="V46" s="79"/>
      <c r="W46" s="79"/>
      <c r="X46" s="79"/>
      <c r="Y46" s="79"/>
      <c r="Z46" s="79"/>
      <c r="AA46" s="79"/>
      <c r="AB46" s="79"/>
      <c r="AC46" s="79"/>
    </row>
    <row r="47" spans="1:29" x14ac:dyDescent="0.25">
      <c r="A47" s="79"/>
      <c r="B47" s="76"/>
      <c r="C47" s="43"/>
      <c r="D47" s="248"/>
      <c r="E47" s="201"/>
      <c r="F47" s="76"/>
      <c r="G47" s="79"/>
      <c r="H47" s="79"/>
      <c r="I47" s="79"/>
      <c r="J47" s="79"/>
      <c r="K47" s="79"/>
      <c r="L47" s="79"/>
      <c r="M47" s="79"/>
      <c r="N47" s="79"/>
      <c r="O47" s="79"/>
      <c r="P47" s="79"/>
      <c r="Q47" s="79"/>
      <c r="R47" s="79"/>
      <c r="S47" s="79"/>
      <c r="T47" s="79"/>
      <c r="U47" s="79"/>
      <c r="V47" s="79"/>
      <c r="W47" s="79"/>
      <c r="X47" s="79"/>
      <c r="Y47" s="79"/>
      <c r="Z47" s="79"/>
      <c r="AA47" s="79"/>
      <c r="AB47" s="79"/>
      <c r="AC47" s="79"/>
    </row>
    <row r="48" spans="1:29" x14ac:dyDescent="0.25">
      <c r="A48" s="79"/>
      <c r="B48" s="76"/>
      <c r="C48" s="43"/>
      <c r="D48" s="248"/>
      <c r="E48" s="201"/>
      <c r="F48" s="76"/>
      <c r="G48" s="79"/>
      <c r="H48" s="79"/>
      <c r="I48" s="79"/>
      <c r="J48" s="79"/>
      <c r="K48" s="79"/>
      <c r="L48" s="79"/>
      <c r="M48" s="79"/>
      <c r="N48" s="79"/>
      <c r="O48" s="79"/>
      <c r="P48" s="79"/>
      <c r="Q48" s="79"/>
      <c r="R48" s="79"/>
      <c r="S48" s="79"/>
      <c r="T48" s="79"/>
      <c r="U48" s="79"/>
      <c r="V48" s="79"/>
      <c r="W48" s="79"/>
      <c r="X48" s="79"/>
      <c r="Y48" s="79"/>
      <c r="Z48" s="79"/>
      <c r="AA48" s="79"/>
      <c r="AB48" s="79"/>
      <c r="AC48" s="79"/>
    </row>
    <row r="49" spans="1:29" x14ac:dyDescent="0.25">
      <c r="A49" s="79"/>
      <c r="B49" s="76"/>
      <c r="C49" s="43"/>
      <c r="D49" s="248"/>
      <c r="E49" s="201"/>
      <c r="F49" s="76"/>
      <c r="G49" s="79"/>
      <c r="H49" s="79"/>
      <c r="I49" s="79"/>
      <c r="J49" s="79"/>
      <c r="K49" s="79"/>
      <c r="L49" s="79"/>
      <c r="M49" s="79"/>
      <c r="N49" s="79"/>
      <c r="O49" s="79"/>
      <c r="P49" s="79"/>
      <c r="Q49" s="79"/>
      <c r="R49" s="79"/>
      <c r="S49" s="79"/>
      <c r="T49" s="79"/>
      <c r="U49" s="79"/>
      <c r="V49" s="79"/>
      <c r="W49" s="79"/>
      <c r="X49" s="79"/>
      <c r="Y49" s="79"/>
      <c r="Z49" s="79"/>
      <c r="AA49" s="79"/>
      <c r="AB49" s="79"/>
      <c r="AC49" s="79"/>
    </row>
    <row r="50" spans="1:29" x14ac:dyDescent="0.25">
      <c r="A50" s="79"/>
      <c r="B50" s="76"/>
      <c r="C50" s="43"/>
      <c r="D50" s="4"/>
      <c r="E50" s="5"/>
      <c r="F50" s="76"/>
      <c r="G50" s="79"/>
      <c r="H50" s="79"/>
      <c r="I50" s="79"/>
      <c r="J50" s="79"/>
      <c r="K50" s="79"/>
      <c r="L50" s="79"/>
      <c r="M50" s="79"/>
      <c r="N50" s="79"/>
      <c r="O50" s="79"/>
      <c r="P50" s="79"/>
      <c r="Q50" s="79"/>
      <c r="R50" s="79"/>
      <c r="S50" s="79"/>
      <c r="T50" s="79"/>
      <c r="U50" s="79"/>
      <c r="V50" s="79"/>
      <c r="W50" s="79"/>
      <c r="X50" s="79"/>
      <c r="Y50" s="79"/>
      <c r="Z50" s="79"/>
      <c r="AA50" s="79"/>
      <c r="AB50" s="79"/>
      <c r="AC50" s="79"/>
    </row>
    <row r="51" spans="1:29" x14ac:dyDescent="0.25">
      <c r="A51" s="79"/>
      <c r="B51" s="76"/>
      <c r="C51" s="43"/>
      <c r="D51" s="221" t="s">
        <v>23</v>
      </c>
      <c r="E51" s="155"/>
      <c r="F51" s="76"/>
      <c r="G51" s="79"/>
      <c r="H51" s="79"/>
      <c r="I51" s="79"/>
      <c r="J51" s="79"/>
      <c r="K51" s="79"/>
      <c r="L51" s="79"/>
      <c r="M51" s="79"/>
      <c r="N51" s="79"/>
      <c r="O51" s="79"/>
      <c r="P51" s="79"/>
      <c r="Q51" s="79"/>
      <c r="R51" s="79"/>
      <c r="S51" s="79"/>
      <c r="T51" s="79"/>
      <c r="U51" s="79"/>
      <c r="V51" s="79"/>
      <c r="W51" s="79"/>
      <c r="X51" s="79"/>
      <c r="Y51" s="79"/>
      <c r="Z51" s="79"/>
      <c r="AA51" s="79"/>
      <c r="AB51" s="79"/>
      <c r="AC51" s="79"/>
    </row>
    <row r="52" spans="1:29" x14ac:dyDescent="0.25">
      <c r="A52" s="79"/>
      <c r="B52" s="76"/>
      <c r="C52" s="43"/>
      <c r="D52" s="223" t="s">
        <v>232</v>
      </c>
      <c r="E52" s="203"/>
      <c r="F52" s="76"/>
      <c r="G52" s="79"/>
      <c r="H52" s="79"/>
      <c r="I52" s="79"/>
      <c r="J52" s="79"/>
      <c r="K52" s="79"/>
      <c r="L52" s="79"/>
      <c r="M52" s="79"/>
      <c r="N52" s="79"/>
      <c r="O52" s="79"/>
      <c r="P52" s="79"/>
      <c r="Q52" s="79"/>
      <c r="R52" s="79"/>
      <c r="S52" s="79"/>
      <c r="T52" s="79"/>
      <c r="U52" s="79"/>
      <c r="V52" s="79"/>
      <c r="W52" s="79"/>
      <c r="X52" s="79"/>
      <c r="Y52" s="79"/>
      <c r="Z52" s="79"/>
      <c r="AA52" s="79"/>
      <c r="AB52" s="79"/>
      <c r="AC52" s="79"/>
    </row>
    <row r="53" spans="1:29" x14ac:dyDescent="0.25">
      <c r="A53" s="79"/>
      <c r="B53" s="76"/>
      <c r="C53" s="43"/>
      <c r="D53" s="4"/>
      <c r="E53" s="5"/>
      <c r="F53" s="76"/>
      <c r="G53" s="79"/>
      <c r="H53" s="79"/>
      <c r="I53" s="79"/>
      <c r="J53" s="79"/>
      <c r="K53" s="79"/>
      <c r="L53" s="79"/>
      <c r="M53" s="79"/>
      <c r="N53" s="79"/>
      <c r="O53" s="79"/>
      <c r="P53" s="79"/>
      <c r="Q53" s="79"/>
      <c r="R53" s="79"/>
      <c r="S53" s="79"/>
      <c r="T53" s="79"/>
      <c r="U53" s="79"/>
      <c r="V53" s="79"/>
      <c r="W53" s="79"/>
      <c r="X53" s="79"/>
      <c r="Y53" s="79"/>
      <c r="Z53" s="79"/>
      <c r="AA53" s="79"/>
      <c r="AB53" s="79"/>
      <c r="AC53" s="79"/>
    </row>
    <row r="54" spans="1:29" x14ac:dyDescent="0.25">
      <c r="A54" s="79"/>
      <c r="B54" s="76"/>
      <c r="C54" s="43"/>
      <c r="D54" s="221" t="s">
        <v>24</v>
      </c>
      <c r="E54" s="155"/>
      <c r="F54" s="76"/>
      <c r="G54" s="79"/>
      <c r="H54" s="79"/>
      <c r="I54" s="79"/>
      <c r="J54" s="79"/>
      <c r="K54" s="79"/>
      <c r="L54" s="79"/>
      <c r="M54" s="79"/>
      <c r="N54" s="79"/>
      <c r="O54" s="79"/>
      <c r="P54" s="79"/>
      <c r="Q54" s="79"/>
      <c r="R54" s="79"/>
      <c r="S54" s="79"/>
      <c r="T54" s="79"/>
      <c r="U54" s="79"/>
      <c r="V54" s="79"/>
      <c r="W54" s="79"/>
      <c r="X54" s="79"/>
      <c r="Y54" s="79"/>
      <c r="Z54" s="79"/>
      <c r="AA54" s="79"/>
      <c r="AB54" s="79"/>
      <c r="AC54" s="79"/>
    </row>
    <row r="55" spans="1:29" x14ac:dyDescent="0.25">
      <c r="A55" s="79"/>
      <c r="B55" s="76"/>
      <c r="C55" s="43"/>
      <c r="D55" s="348" t="s">
        <v>308</v>
      </c>
      <c r="E55" s="205"/>
      <c r="F55" s="76"/>
      <c r="G55" s="79"/>
      <c r="H55" s="79"/>
      <c r="I55" s="79"/>
      <c r="J55" s="79"/>
      <c r="K55" s="79"/>
      <c r="L55" s="79"/>
      <c r="M55" s="79"/>
      <c r="N55" s="79"/>
      <c r="O55" s="79"/>
      <c r="P55" s="79"/>
      <c r="Q55" s="79"/>
      <c r="R55" s="79"/>
      <c r="S55" s="79"/>
      <c r="T55" s="79"/>
      <c r="U55" s="79"/>
      <c r="V55" s="79"/>
      <c r="W55" s="79"/>
      <c r="X55" s="79"/>
      <c r="Y55" s="79"/>
      <c r="Z55" s="79"/>
      <c r="AA55" s="79"/>
      <c r="AB55" s="79"/>
      <c r="AC55" s="79"/>
    </row>
    <row r="56" spans="1:29" x14ac:dyDescent="0.25">
      <c r="A56" s="79"/>
      <c r="B56" s="76"/>
      <c r="C56" s="43"/>
      <c r="D56" s="348"/>
      <c r="E56" s="205"/>
      <c r="F56" s="76"/>
      <c r="G56" s="79"/>
      <c r="H56" s="79"/>
      <c r="I56" s="79"/>
      <c r="J56" s="79"/>
      <c r="K56" s="79"/>
      <c r="L56" s="79"/>
      <c r="M56" s="79"/>
      <c r="N56" s="79"/>
      <c r="O56" s="79"/>
      <c r="P56" s="79"/>
      <c r="Q56" s="79"/>
      <c r="R56" s="79"/>
      <c r="S56" s="79"/>
      <c r="T56" s="79"/>
      <c r="U56" s="79"/>
      <c r="V56" s="79"/>
      <c r="W56" s="79"/>
      <c r="X56" s="79"/>
      <c r="Y56" s="79"/>
      <c r="Z56" s="79"/>
      <c r="AA56" s="79"/>
      <c r="AB56" s="79"/>
      <c r="AC56" s="79"/>
    </row>
    <row r="57" spans="1:29" x14ac:dyDescent="0.25">
      <c r="A57" s="79"/>
      <c r="B57" s="76"/>
      <c r="C57" s="43"/>
      <c r="D57" s="348"/>
      <c r="E57" s="205"/>
      <c r="F57" s="76"/>
      <c r="G57" s="79"/>
      <c r="H57" s="79"/>
      <c r="I57" s="79"/>
      <c r="J57" s="79"/>
      <c r="K57" s="79"/>
      <c r="L57" s="79"/>
      <c r="M57" s="79"/>
      <c r="N57" s="79"/>
      <c r="O57" s="79"/>
      <c r="P57" s="79"/>
      <c r="Q57" s="79"/>
      <c r="R57" s="79"/>
      <c r="S57" s="79"/>
      <c r="T57" s="79"/>
      <c r="U57" s="79"/>
      <c r="V57" s="79"/>
      <c r="W57" s="79"/>
      <c r="X57" s="79"/>
      <c r="Y57" s="79"/>
      <c r="Z57" s="79"/>
      <c r="AA57" s="79"/>
      <c r="AB57" s="79"/>
      <c r="AC57" s="79"/>
    </row>
    <row r="58" spans="1:29" x14ac:dyDescent="0.25">
      <c r="A58" s="79"/>
      <c r="B58" s="76"/>
      <c r="C58" s="43"/>
      <c r="D58" s="348"/>
      <c r="E58" s="205"/>
      <c r="F58" s="76"/>
      <c r="G58" s="79"/>
      <c r="H58" s="79"/>
      <c r="I58" s="79"/>
      <c r="J58" s="79"/>
      <c r="K58" s="79"/>
      <c r="L58" s="79"/>
      <c r="M58" s="79"/>
      <c r="N58" s="79"/>
      <c r="O58" s="79"/>
      <c r="P58" s="79"/>
      <c r="Q58" s="79"/>
      <c r="R58" s="79"/>
      <c r="S58" s="79"/>
      <c r="T58" s="79"/>
      <c r="U58" s="79"/>
      <c r="V58" s="79"/>
      <c r="W58" s="79"/>
      <c r="X58" s="79"/>
      <c r="Y58" s="79"/>
      <c r="Z58" s="79"/>
      <c r="AA58" s="79"/>
      <c r="AB58" s="79"/>
      <c r="AC58" s="79"/>
    </row>
    <row r="59" spans="1:29" x14ac:dyDescent="0.25">
      <c r="A59" s="79"/>
      <c r="B59" s="76"/>
      <c r="C59" s="43"/>
      <c r="D59" s="348"/>
      <c r="E59" s="205"/>
      <c r="F59" s="76"/>
      <c r="G59" s="79"/>
      <c r="H59" s="79"/>
      <c r="I59" s="79"/>
      <c r="J59" s="79"/>
      <c r="K59" s="79"/>
      <c r="L59" s="79"/>
      <c r="M59" s="79"/>
      <c r="N59" s="79"/>
      <c r="O59" s="79"/>
      <c r="P59" s="79"/>
      <c r="Q59" s="79"/>
      <c r="R59" s="79"/>
      <c r="S59" s="79"/>
      <c r="T59" s="79"/>
      <c r="U59" s="79"/>
      <c r="V59" s="79"/>
      <c r="W59" s="79"/>
      <c r="X59" s="79"/>
      <c r="Y59" s="79"/>
      <c r="Z59" s="79"/>
      <c r="AA59" s="79"/>
      <c r="AB59" s="79"/>
      <c r="AC59" s="79"/>
    </row>
    <row r="60" spans="1:29" x14ac:dyDescent="0.25">
      <c r="A60" s="79"/>
      <c r="B60" s="76"/>
      <c r="C60" s="43"/>
      <c r="D60" s="348"/>
      <c r="E60" s="205"/>
      <c r="F60" s="76"/>
      <c r="G60" s="79"/>
      <c r="H60" s="79"/>
      <c r="I60" s="79"/>
      <c r="J60" s="79"/>
      <c r="K60" s="79"/>
      <c r="L60" s="79"/>
      <c r="M60" s="79"/>
      <c r="N60" s="79"/>
      <c r="O60" s="79"/>
      <c r="P60" s="79"/>
      <c r="Q60" s="79"/>
      <c r="R60" s="79"/>
      <c r="S60" s="79"/>
      <c r="T60" s="79"/>
      <c r="U60" s="79"/>
      <c r="V60" s="79"/>
      <c r="W60" s="79"/>
      <c r="X60" s="79"/>
      <c r="Y60" s="79"/>
      <c r="Z60" s="79"/>
      <c r="AA60" s="79"/>
      <c r="AB60" s="79"/>
      <c r="AC60" s="79"/>
    </row>
    <row r="61" spans="1:29" x14ac:dyDescent="0.25">
      <c r="A61" s="79"/>
      <c r="B61" s="76"/>
      <c r="C61" s="43"/>
      <c r="D61" s="348"/>
      <c r="E61" s="205"/>
      <c r="F61" s="76"/>
      <c r="G61" s="79"/>
      <c r="H61" s="79"/>
      <c r="I61" s="79"/>
      <c r="J61" s="79"/>
      <c r="K61" s="79"/>
      <c r="L61" s="79"/>
      <c r="M61" s="79"/>
      <c r="N61" s="79"/>
      <c r="O61" s="79"/>
      <c r="P61" s="79"/>
      <c r="Q61" s="79"/>
      <c r="R61" s="79"/>
      <c r="S61" s="79"/>
      <c r="T61" s="79"/>
      <c r="U61" s="79"/>
      <c r="V61" s="79"/>
      <c r="W61" s="79"/>
      <c r="X61" s="79"/>
      <c r="Y61" s="79"/>
      <c r="Z61" s="79"/>
      <c r="AA61" s="79"/>
      <c r="AB61" s="79"/>
      <c r="AC61" s="79"/>
    </row>
    <row r="62" spans="1:29" x14ac:dyDescent="0.25">
      <c r="A62" s="79"/>
      <c r="B62" s="76"/>
      <c r="C62" s="43"/>
      <c r="D62" s="348"/>
      <c r="E62" s="205"/>
      <c r="F62" s="76"/>
      <c r="G62" s="79"/>
      <c r="H62" s="79"/>
      <c r="I62" s="79"/>
      <c r="J62" s="79"/>
      <c r="K62" s="79"/>
      <c r="L62" s="79"/>
      <c r="M62" s="79"/>
      <c r="N62" s="79"/>
      <c r="O62" s="79"/>
      <c r="P62" s="79"/>
      <c r="Q62" s="79"/>
      <c r="R62" s="79"/>
      <c r="S62" s="79"/>
      <c r="T62" s="79"/>
      <c r="U62" s="79"/>
      <c r="V62" s="79"/>
      <c r="W62" s="79"/>
      <c r="X62" s="79"/>
      <c r="Y62" s="79"/>
      <c r="Z62" s="79"/>
      <c r="AA62" s="79"/>
      <c r="AB62" s="79"/>
      <c r="AC62" s="79"/>
    </row>
    <row r="63" spans="1:29" x14ac:dyDescent="0.25">
      <c r="A63" s="79"/>
      <c r="B63" s="76"/>
      <c r="C63" s="43"/>
      <c r="D63" s="348"/>
      <c r="E63" s="205"/>
      <c r="F63" s="76"/>
      <c r="G63" s="79"/>
      <c r="H63" s="79"/>
      <c r="I63" s="79"/>
      <c r="J63" s="79"/>
      <c r="K63" s="79"/>
      <c r="L63" s="79"/>
      <c r="M63" s="79"/>
      <c r="N63" s="79"/>
      <c r="O63" s="79"/>
      <c r="P63" s="79"/>
      <c r="Q63" s="79"/>
      <c r="R63" s="79"/>
      <c r="S63" s="79"/>
      <c r="T63" s="79"/>
      <c r="U63" s="79"/>
      <c r="V63" s="79"/>
      <c r="W63" s="79"/>
      <c r="X63" s="79"/>
      <c r="Y63" s="79"/>
      <c r="Z63" s="79"/>
      <c r="AA63" s="79"/>
      <c r="AB63" s="79"/>
      <c r="AC63" s="79"/>
    </row>
    <row r="64" spans="1:29" x14ac:dyDescent="0.25">
      <c r="A64" s="79"/>
      <c r="B64" s="76"/>
      <c r="C64" s="43"/>
      <c r="D64" s="4"/>
      <c r="E64" s="5"/>
      <c r="F64" s="76"/>
      <c r="G64" s="79"/>
      <c r="H64" s="79"/>
      <c r="I64" s="79"/>
      <c r="J64" s="79"/>
      <c r="K64" s="79"/>
      <c r="L64" s="79"/>
      <c r="M64" s="79"/>
      <c r="N64" s="79"/>
      <c r="O64" s="79"/>
      <c r="P64" s="79"/>
      <c r="Q64" s="79"/>
      <c r="R64" s="79"/>
      <c r="S64" s="79"/>
      <c r="T64" s="79"/>
      <c r="U64" s="79"/>
      <c r="V64" s="79"/>
      <c r="W64" s="79"/>
      <c r="X64" s="79"/>
      <c r="Y64" s="79"/>
      <c r="Z64" s="79"/>
      <c r="AA64" s="79"/>
      <c r="AB64" s="79"/>
      <c r="AC64" s="79"/>
    </row>
    <row r="65" spans="1:29" x14ac:dyDescent="0.25">
      <c r="A65" s="79"/>
      <c r="B65" s="76"/>
      <c r="C65" s="43"/>
      <c r="D65" s="221" t="s">
        <v>25</v>
      </c>
      <c r="E65" s="155"/>
      <c r="F65" s="76"/>
      <c r="G65" s="79"/>
      <c r="H65" s="79"/>
      <c r="I65" s="79"/>
      <c r="J65" s="79"/>
      <c r="K65" s="79"/>
      <c r="L65" s="79"/>
      <c r="M65" s="79"/>
      <c r="N65" s="79"/>
      <c r="O65" s="79"/>
      <c r="P65" s="79"/>
      <c r="Q65" s="79"/>
      <c r="R65" s="79"/>
      <c r="S65" s="79"/>
      <c r="T65" s="79"/>
      <c r="U65" s="79"/>
      <c r="V65" s="79"/>
      <c r="W65" s="79"/>
      <c r="X65" s="79"/>
      <c r="Y65" s="79"/>
      <c r="Z65" s="79"/>
      <c r="AA65" s="79"/>
      <c r="AB65" s="79"/>
      <c r="AC65" s="79"/>
    </row>
    <row r="66" spans="1:29" ht="14.45" customHeight="1" x14ac:dyDescent="0.25">
      <c r="A66" s="79"/>
      <c r="B66" s="76"/>
      <c r="C66" s="43"/>
      <c r="D66" s="348" t="s">
        <v>256</v>
      </c>
      <c r="E66" s="205"/>
      <c r="F66" s="76"/>
      <c r="G66" s="79"/>
      <c r="H66" s="79"/>
      <c r="I66" s="79"/>
      <c r="J66" s="79"/>
      <c r="K66" s="79"/>
      <c r="L66" s="79"/>
      <c r="M66" s="79"/>
      <c r="N66" s="79"/>
      <c r="O66" s="79"/>
      <c r="P66" s="79"/>
      <c r="Q66" s="79"/>
      <c r="R66" s="79"/>
      <c r="S66" s="79"/>
      <c r="T66" s="79"/>
      <c r="U66" s="79"/>
      <c r="V66" s="79"/>
      <c r="W66" s="79"/>
      <c r="X66" s="79"/>
      <c r="Y66" s="79"/>
      <c r="Z66" s="79"/>
      <c r="AA66" s="79"/>
      <c r="AB66" s="79"/>
      <c r="AC66" s="79"/>
    </row>
    <row r="67" spans="1:29" x14ac:dyDescent="0.25">
      <c r="A67" s="79"/>
      <c r="B67" s="76"/>
      <c r="C67" s="43"/>
      <c r="D67" s="348"/>
      <c r="E67" s="205"/>
      <c r="F67" s="76"/>
      <c r="G67" s="79"/>
      <c r="H67" s="79"/>
      <c r="I67" s="79"/>
      <c r="J67" s="79"/>
      <c r="K67" s="79"/>
      <c r="L67" s="79"/>
      <c r="M67" s="79"/>
      <c r="N67" s="79"/>
      <c r="O67" s="79"/>
      <c r="P67" s="79"/>
      <c r="Q67" s="79"/>
      <c r="R67" s="79"/>
      <c r="S67" s="79"/>
      <c r="T67" s="79"/>
      <c r="U67" s="79"/>
      <c r="V67" s="79"/>
      <c r="W67" s="79"/>
      <c r="X67" s="79"/>
      <c r="Y67" s="79"/>
      <c r="Z67" s="79"/>
      <c r="AA67" s="79"/>
      <c r="AB67" s="79"/>
      <c r="AC67" s="79"/>
    </row>
    <row r="68" spans="1:29" x14ac:dyDescent="0.25">
      <c r="A68" s="79"/>
      <c r="B68" s="76"/>
      <c r="C68" s="43"/>
      <c r="D68" s="348"/>
      <c r="E68" s="205"/>
      <c r="F68" s="76"/>
      <c r="G68" s="79"/>
      <c r="H68" s="79"/>
      <c r="I68" s="79"/>
      <c r="J68" s="79"/>
      <c r="K68" s="79"/>
      <c r="L68" s="79"/>
      <c r="M68" s="79"/>
      <c r="N68" s="79"/>
      <c r="O68" s="79"/>
      <c r="P68" s="79"/>
      <c r="Q68" s="79"/>
      <c r="R68" s="79"/>
      <c r="S68" s="79"/>
      <c r="T68" s="79"/>
      <c r="U68" s="79"/>
      <c r="V68" s="79"/>
      <c r="W68" s="79"/>
      <c r="X68" s="79"/>
      <c r="Y68" s="79"/>
      <c r="Z68" s="79"/>
      <c r="AA68" s="79"/>
      <c r="AB68" s="79"/>
      <c r="AC68" s="79"/>
    </row>
    <row r="69" spans="1:29" x14ac:dyDescent="0.25">
      <c r="A69" s="79"/>
      <c r="B69" s="76"/>
      <c r="C69" s="43"/>
      <c r="D69" s="348"/>
      <c r="E69" s="205"/>
      <c r="F69" s="76"/>
      <c r="G69" s="79"/>
      <c r="H69" s="79"/>
      <c r="I69" s="79"/>
      <c r="J69" s="79"/>
      <c r="K69" s="79"/>
      <c r="L69" s="79"/>
      <c r="M69" s="79"/>
      <c r="N69" s="79"/>
      <c r="O69" s="79"/>
      <c r="P69" s="79"/>
      <c r="Q69" s="79"/>
      <c r="R69" s="79"/>
      <c r="S69" s="79"/>
      <c r="T69" s="79"/>
      <c r="U69" s="79"/>
      <c r="V69" s="79"/>
      <c r="W69" s="79"/>
      <c r="X69" s="79"/>
      <c r="Y69" s="79"/>
      <c r="Z69" s="79"/>
      <c r="AA69" s="79"/>
      <c r="AB69" s="79"/>
      <c r="AC69" s="79"/>
    </row>
    <row r="70" spans="1:29" x14ac:dyDescent="0.25">
      <c r="A70" s="79"/>
      <c r="B70" s="76"/>
      <c r="C70" s="43"/>
      <c r="D70" s="348"/>
      <c r="E70" s="205"/>
      <c r="F70" s="76"/>
      <c r="G70" s="79"/>
      <c r="H70" s="79"/>
      <c r="I70" s="79"/>
      <c r="J70" s="79"/>
      <c r="K70" s="79"/>
      <c r="L70" s="79"/>
      <c r="M70" s="79"/>
      <c r="N70" s="79"/>
      <c r="O70" s="79"/>
      <c r="P70" s="79"/>
      <c r="Q70" s="79"/>
      <c r="R70" s="79"/>
      <c r="S70" s="79"/>
      <c r="T70" s="79"/>
      <c r="U70" s="79"/>
      <c r="V70" s="79"/>
      <c r="W70" s="79"/>
      <c r="X70" s="79"/>
      <c r="Y70" s="79"/>
      <c r="Z70" s="79"/>
      <c r="AA70" s="79"/>
      <c r="AB70" s="79"/>
      <c r="AC70" s="79"/>
    </row>
    <row r="71" spans="1:29" x14ac:dyDescent="0.25">
      <c r="A71" s="79"/>
      <c r="B71" s="76"/>
      <c r="C71" s="43"/>
      <c r="D71" s="348"/>
      <c r="E71" s="5"/>
      <c r="F71" s="76"/>
      <c r="G71" s="79"/>
      <c r="H71" s="79"/>
      <c r="I71" s="79"/>
      <c r="J71" s="79"/>
      <c r="K71" s="79"/>
      <c r="L71" s="79"/>
      <c r="M71" s="79"/>
      <c r="N71" s="79"/>
      <c r="O71" s="79"/>
      <c r="P71" s="79"/>
      <c r="Q71" s="79"/>
      <c r="R71" s="79"/>
      <c r="S71" s="79"/>
      <c r="T71" s="79"/>
      <c r="U71" s="79"/>
      <c r="V71" s="79"/>
      <c r="W71" s="79"/>
      <c r="X71" s="79"/>
      <c r="Y71" s="79"/>
      <c r="Z71" s="79"/>
      <c r="AA71" s="79"/>
      <c r="AB71" s="79"/>
      <c r="AC71" s="79"/>
    </row>
    <row r="72" spans="1:29" x14ac:dyDescent="0.25">
      <c r="A72" s="79"/>
      <c r="B72" s="76"/>
      <c r="C72" s="43"/>
      <c r="D72" s="229"/>
      <c r="E72" s="5"/>
      <c r="F72" s="76"/>
      <c r="G72" s="79"/>
      <c r="H72" s="79"/>
      <c r="I72" s="79"/>
      <c r="J72" s="79"/>
      <c r="K72" s="79"/>
      <c r="L72" s="79"/>
      <c r="M72" s="79"/>
      <c r="N72" s="79"/>
      <c r="O72" s="79"/>
      <c r="P72" s="79"/>
      <c r="Q72" s="79"/>
      <c r="R72" s="79"/>
      <c r="S72" s="79"/>
      <c r="T72" s="79"/>
      <c r="U72" s="79"/>
      <c r="V72" s="79"/>
      <c r="W72" s="79"/>
      <c r="X72" s="79"/>
      <c r="Y72" s="79"/>
      <c r="Z72" s="79"/>
      <c r="AA72" s="79"/>
      <c r="AB72" s="79"/>
      <c r="AC72" s="79"/>
    </row>
    <row r="73" spans="1:29" x14ac:dyDescent="0.25">
      <c r="A73" s="79"/>
      <c r="B73" s="76"/>
      <c r="C73" s="43"/>
      <c r="D73" s="221" t="s">
        <v>26</v>
      </c>
      <c r="E73" s="155"/>
      <c r="F73" s="76"/>
      <c r="G73" s="79"/>
      <c r="H73" s="79"/>
      <c r="I73" s="79"/>
      <c r="J73" s="79"/>
      <c r="K73" s="79"/>
      <c r="L73" s="79"/>
      <c r="M73" s="79"/>
      <c r="N73" s="79"/>
      <c r="O73" s="79"/>
      <c r="P73" s="79"/>
      <c r="Q73" s="79"/>
      <c r="R73" s="79"/>
      <c r="S73" s="79"/>
      <c r="T73" s="79"/>
      <c r="U73" s="79"/>
      <c r="V73" s="79"/>
      <c r="W73" s="79"/>
      <c r="X73" s="79"/>
      <c r="Y73" s="79"/>
      <c r="Z73" s="79"/>
      <c r="AA73" s="79"/>
      <c r="AB73" s="79"/>
      <c r="AC73" s="79"/>
    </row>
    <row r="74" spans="1:29" x14ac:dyDescent="0.25">
      <c r="A74" s="79"/>
      <c r="B74" s="76"/>
      <c r="C74" s="43"/>
      <c r="D74" s="223" t="s">
        <v>233</v>
      </c>
      <c r="E74" s="203"/>
      <c r="F74" s="76"/>
      <c r="G74" s="79"/>
      <c r="H74" s="79"/>
      <c r="I74" s="79"/>
      <c r="J74" s="79"/>
      <c r="K74" s="79"/>
      <c r="L74" s="79"/>
      <c r="M74" s="79"/>
      <c r="N74" s="79"/>
      <c r="O74" s="79"/>
      <c r="P74" s="79"/>
      <c r="Q74" s="79"/>
      <c r="R74" s="79"/>
      <c r="S74" s="79"/>
      <c r="T74" s="79"/>
      <c r="U74" s="79"/>
      <c r="V74" s="79"/>
      <c r="W74" s="79"/>
      <c r="X74" s="79"/>
      <c r="Y74" s="79"/>
      <c r="Z74" s="79"/>
      <c r="AA74" s="79"/>
      <c r="AB74" s="79"/>
      <c r="AC74" s="79"/>
    </row>
    <row r="75" spans="1:29" x14ac:dyDescent="0.25">
      <c r="A75" s="79"/>
      <c r="B75" s="76"/>
      <c r="C75" s="43"/>
      <c r="D75" s="4"/>
      <c r="E75" s="5"/>
      <c r="F75" s="76"/>
      <c r="G75" s="79"/>
      <c r="H75" s="79"/>
      <c r="I75" s="79"/>
      <c r="J75" s="79"/>
      <c r="K75" s="79"/>
      <c r="L75" s="79"/>
      <c r="M75" s="79"/>
      <c r="N75" s="79"/>
      <c r="O75" s="79"/>
      <c r="P75" s="79"/>
      <c r="Q75" s="79"/>
      <c r="R75" s="79"/>
      <c r="S75" s="79"/>
      <c r="T75" s="79"/>
      <c r="U75" s="79"/>
      <c r="V75" s="79"/>
      <c r="W75" s="79"/>
      <c r="X75" s="79"/>
      <c r="Y75" s="79"/>
      <c r="Z75" s="79"/>
      <c r="AA75" s="79"/>
      <c r="AB75" s="79"/>
      <c r="AC75" s="79"/>
    </row>
    <row r="76" spans="1:29" x14ac:dyDescent="0.25">
      <c r="A76" s="79"/>
      <c r="B76" s="76"/>
      <c r="C76" s="43"/>
      <c r="D76" s="221" t="s">
        <v>27</v>
      </c>
      <c r="E76" s="155"/>
      <c r="F76" s="76"/>
      <c r="G76" s="79"/>
      <c r="H76" s="79"/>
      <c r="I76" s="79"/>
      <c r="J76" s="79"/>
      <c r="K76" s="79"/>
      <c r="L76" s="79"/>
      <c r="M76" s="79"/>
      <c r="N76" s="79"/>
      <c r="O76" s="79"/>
      <c r="P76" s="79"/>
      <c r="Q76" s="79"/>
      <c r="R76" s="79"/>
      <c r="S76" s="79"/>
      <c r="T76" s="79"/>
      <c r="U76" s="79"/>
      <c r="V76" s="79"/>
      <c r="W76" s="79"/>
      <c r="X76" s="79"/>
      <c r="Y76" s="79"/>
      <c r="Z76" s="79"/>
      <c r="AA76" s="79"/>
      <c r="AB76" s="79"/>
      <c r="AC76" s="79"/>
    </row>
    <row r="77" spans="1:29" x14ac:dyDescent="0.25">
      <c r="A77" s="79"/>
      <c r="B77" s="76"/>
      <c r="C77" s="43"/>
      <c r="D77" s="348" t="s">
        <v>257</v>
      </c>
      <c r="E77" s="205"/>
      <c r="F77" s="76"/>
      <c r="G77" s="79"/>
      <c r="H77" s="79"/>
      <c r="I77" s="79"/>
      <c r="J77" s="79"/>
      <c r="K77" s="79"/>
      <c r="L77" s="79"/>
      <c r="M77" s="79"/>
      <c r="N77" s="79"/>
      <c r="O77" s="79"/>
      <c r="P77" s="79"/>
      <c r="Q77" s="79"/>
      <c r="R77" s="79"/>
      <c r="S77" s="79"/>
      <c r="T77" s="79"/>
      <c r="U77" s="79"/>
      <c r="V77" s="79"/>
      <c r="W77" s="79"/>
      <c r="X77" s="79"/>
      <c r="Y77" s="79"/>
      <c r="Z77" s="79"/>
      <c r="AA77" s="79"/>
      <c r="AB77" s="79"/>
      <c r="AC77" s="79"/>
    </row>
    <row r="78" spans="1:29" x14ac:dyDescent="0.25">
      <c r="A78" s="79"/>
      <c r="B78" s="76"/>
      <c r="C78" s="43"/>
      <c r="D78" s="348"/>
      <c r="E78" s="205"/>
      <c r="F78" s="76"/>
      <c r="G78" s="79"/>
      <c r="H78" s="79"/>
      <c r="I78" s="79"/>
      <c r="J78" s="79"/>
      <c r="K78" s="79"/>
      <c r="L78" s="79"/>
      <c r="M78" s="79"/>
      <c r="N78" s="79"/>
      <c r="O78" s="79"/>
      <c r="P78" s="79"/>
      <c r="Q78" s="79"/>
      <c r="R78" s="79"/>
      <c r="S78" s="79"/>
      <c r="T78" s="79"/>
      <c r="U78" s="79"/>
      <c r="V78" s="79"/>
      <c r="W78" s="79"/>
      <c r="X78" s="79"/>
      <c r="Y78" s="79"/>
      <c r="Z78" s="79"/>
      <c r="AA78" s="79"/>
      <c r="AB78" s="79"/>
      <c r="AC78" s="79"/>
    </row>
    <row r="79" spans="1:29" x14ac:dyDescent="0.25">
      <c r="A79" s="79"/>
      <c r="B79" s="76"/>
      <c r="C79" s="43"/>
      <c r="D79" s="348"/>
      <c r="E79" s="205"/>
      <c r="F79" s="76"/>
      <c r="G79" s="79"/>
      <c r="H79" s="79"/>
      <c r="I79" s="79"/>
      <c r="J79" s="79"/>
      <c r="K79" s="79"/>
      <c r="L79" s="79"/>
      <c r="M79" s="79"/>
      <c r="N79" s="79"/>
      <c r="O79" s="79"/>
      <c r="P79" s="79"/>
      <c r="Q79" s="79"/>
      <c r="R79" s="79"/>
      <c r="S79" s="79"/>
      <c r="T79" s="79"/>
      <c r="U79" s="79"/>
      <c r="V79" s="79"/>
      <c r="W79" s="79"/>
      <c r="X79" s="79"/>
      <c r="Y79" s="79"/>
      <c r="Z79" s="79"/>
      <c r="AA79" s="79"/>
      <c r="AB79" s="79"/>
      <c r="AC79" s="79"/>
    </row>
    <row r="80" spans="1:29" x14ac:dyDescent="0.25">
      <c r="A80" s="79"/>
      <c r="B80" s="76"/>
      <c r="C80" s="43"/>
      <c r="D80" s="348"/>
      <c r="E80" s="205"/>
      <c r="F80" s="76"/>
      <c r="G80" s="79"/>
      <c r="H80" s="79"/>
      <c r="I80" s="79"/>
      <c r="J80" s="79"/>
      <c r="K80" s="79"/>
      <c r="L80" s="79"/>
      <c r="M80" s="79"/>
      <c r="N80" s="79"/>
      <c r="O80" s="79"/>
      <c r="P80" s="79"/>
      <c r="Q80" s="79"/>
      <c r="R80" s="79"/>
      <c r="S80" s="79"/>
      <c r="T80" s="79"/>
      <c r="U80" s="79"/>
      <c r="V80" s="79"/>
      <c r="W80" s="79"/>
      <c r="X80" s="79"/>
      <c r="Y80" s="79"/>
      <c r="Z80" s="79"/>
      <c r="AA80" s="79"/>
      <c r="AB80" s="79"/>
      <c r="AC80" s="79"/>
    </row>
    <row r="81" spans="1:29" x14ac:dyDescent="0.25">
      <c r="A81" s="79"/>
      <c r="B81" s="76"/>
      <c r="C81" s="43"/>
      <c r="D81" s="348"/>
      <c r="E81" s="205"/>
      <c r="F81" s="76"/>
      <c r="G81" s="79"/>
      <c r="H81" s="79"/>
      <c r="I81" s="79"/>
      <c r="J81" s="79"/>
      <c r="K81" s="79"/>
      <c r="L81" s="79"/>
      <c r="M81" s="79"/>
      <c r="N81" s="79"/>
      <c r="O81" s="79"/>
      <c r="P81" s="79"/>
      <c r="Q81" s="79"/>
      <c r="R81" s="79"/>
      <c r="S81" s="79"/>
      <c r="T81" s="79"/>
      <c r="U81" s="79"/>
      <c r="V81" s="79"/>
      <c r="W81" s="79"/>
      <c r="X81" s="79"/>
      <c r="Y81" s="79"/>
      <c r="Z81" s="79"/>
      <c r="AA81" s="79"/>
      <c r="AB81" s="79"/>
      <c r="AC81" s="79"/>
    </row>
    <row r="82" spans="1:29" x14ac:dyDescent="0.25">
      <c r="A82" s="79"/>
      <c r="B82" s="76"/>
      <c r="C82" s="43"/>
      <c r="D82" s="348"/>
      <c r="E82" s="205"/>
      <c r="F82" s="76"/>
      <c r="G82" s="79"/>
      <c r="H82" s="79"/>
      <c r="I82" s="79"/>
      <c r="J82" s="79"/>
      <c r="K82" s="79"/>
      <c r="L82" s="79"/>
      <c r="M82" s="79"/>
      <c r="N82" s="79"/>
      <c r="O82" s="79"/>
      <c r="P82" s="79"/>
      <c r="Q82" s="79"/>
      <c r="R82" s="79"/>
      <c r="S82" s="79"/>
      <c r="T82" s="79"/>
      <c r="U82" s="79"/>
      <c r="V82" s="79"/>
      <c r="W82" s="79"/>
      <c r="X82" s="79"/>
      <c r="Y82" s="79"/>
      <c r="Z82" s="79"/>
      <c r="AA82" s="79"/>
      <c r="AB82" s="79"/>
      <c r="AC82" s="79"/>
    </row>
    <row r="83" spans="1:29" x14ac:dyDescent="0.25">
      <c r="A83" s="79"/>
      <c r="B83" s="76"/>
      <c r="C83" s="43"/>
      <c r="D83" s="229"/>
      <c r="E83" s="205"/>
      <c r="F83" s="76"/>
      <c r="G83" s="79"/>
      <c r="H83" s="79"/>
      <c r="I83" s="79"/>
      <c r="J83" s="79"/>
      <c r="K83" s="79"/>
      <c r="L83" s="79"/>
      <c r="M83" s="79"/>
      <c r="N83" s="79"/>
      <c r="O83" s="79"/>
      <c r="P83" s="79"/>
      <c r="Q83" s="79"/>
      <c r="R83" s="79"/>
      <c r="S83" s="79"/>
      <c r="T83" s="79"/>
      <c r="U83" s="79"/>
      <c r="V83" s="79"/>
      <c r="W83" s="79"/>
      <c r="X83" s="79"/>
      <c r="Y83" s="79"/>
      <c r="Z83" s="79"/>
      <c r="AA83" s="79"/>
      <c r="AB83" s="79"/>
      <c r="AC83" s="79"/>
    </row>
    <row r="84" spans="1:29" x14ac:dyDescent="0.25">
      <c r="A84" s="79"/>
      <c r="B84" s="76"/>
      <c r="C84" s="43"/>
      <c r="D84" s="221" t="s">
        <v>28</v>
      </c>
      <c r="E84" s="155"/>
      <c r="F84" s="76"/>
      <c r="G84" s="79"/>
      <c r="H84" s="79"/>
      <c r="I84" s="79"/>
      <c r="J84" s="79"/>
      <c r="K84" s="79"/>
      <c r="L84" s="79"/>
      <c r="M84" s="79"/>
      <c r="N84" s="79"/>
      <c r="O84" s="79"/>
      <c r="P84" s="79"/>
      <c r="Q84" s="79"/>
      <c r="R84" s="79"/>
      <c r="S84" s="79"/>
      <c r="T84" s="79"/>
      <c r="U84" s="79"/>
      <c r="V84" s="79"/>
      <c r="W84" s="79"/>
      <c r="X84" s="79"/>
      <c r="Y84" s="79"/>
      <c r="Z84" s="79"/>
      <c r="AA84" s="79"/>
      <c r="AB84" s="79"/>
      <c r="AC84" s="79"/>
    </row>
    <row r="85" spans="1:29" x14ac:dyDescent="0.25">
      <c r="A85" s="79"/>
      <c r="B85" s="76"/>
      <c r="C85" s="43"/>
      <c r="D85" s="225" t="s">
        <v>246</v>
      </c>
      <c r="E85" s="201"/>
      <c r="F85" s="76"/>
      <c r="G85" s="79"/>
      <c r="H85" s="79"/>
      <c r="I85" s="79"/>
      <c r="J85" s="79"/>
      <c r="K85" s="79"/>
      <c r="L85" s="79"/>
      <c r="M85" s="79"/>
      <c r="N85" s="79"/>
      <c r="O85" s="79"/>
      <c r="P85" s="79"/>
      <c r="Q85" s="79"/>
      <c r="R85" s="79"/>
      <c r="S85" s="79"/>
      <c r="T85" s="79"/>
      <c r="U85" s="79"/>
      <c r="V85" s="79"/>
      <c r="W85" s="79"/>
      <c r="X85" s="79"/>
      <c r="Y85" s="79"/>
      <c r="Z85" s="79"/>
      <c r="AA85" s="79"/>
      <c r="AB85" s="79"/>
      <c r="AC85" s="79"/>
    </row>
    <row r="86" spans="1:29" x14ac:dyDescent="0.25">
      <c r="A86" s="79"/>
      <c r="B86" s="76"/>
      <c r="C86" s="43"/>
      <c r="D86" s="4"/>
      <c r="E86" s="5"/>
      <c r="F86" s="76"/>
      <c r="G86" s="79"/>
      <c r="H86" s="79"/>
      <c r="I86" s="79"/>
      <c r="J86" s="79"/>
      <c r="K86" s="79"/>
      <c r="L86" s="79"/>
      <c r="M86" s="79"/>
      <c r="N86" s="79"/>
      <c r="O86" s="79"/>
      <c r="P86" s="79"/>
      <c r="Q86" s="79"/>
      <c r="R86" s="79"/>
      <c r="S86" s="79"/>
      <c r="T86" s="79"/>
      <c r="U86" s="79"/>
      <c r="V86" s="79"/>
      <c r="W86" s="79"/>
      <c r="X86" s="79"/>
      <c r="Y86" s="79"/>
      <c r="Z86" s="79"/>
      <c r="AA86" s="79"/>
      <c r="AB86" s="79"/>
      <c r="AC86" s="79"/>
    </row>
    <row r="87" spans="1:29" x14ac:dyDescent="0.25">
      <c r="A87" s="79"/>
      <c r="B87" s="76"/>
      <c r="C87" s="43"/>
      <c r="D87" s="221" t="s">
        <v>29</v>
      </c>
      <c r="E87" s="155"/>
      <c r="F87" s="76"/>
      <c r="G87" s="79"/>
      <c r="H87" s="79"/>
      <c r="I87" s="79"/>
      <c r="J87" s="79"/>
      <c r="K87" s="79"/>
      <c r="L87" s="79"/>
      <c r="M87" s="79"/>
      <c r="N87" s="79"/>
      <c r="O87" s="79"/>
      <c r="P87" s="79"/>
      <c r="Q87" s="79"/>
      <c r="R87" s="79"/>
      <c r="S87" s="79"/>
      <c r="T87" s="79"/>
      <c r="U87" s="79"/>
      <c r="V87" s="79"/>
      <c r="W87" s="79"/>
      <c r="X87" s="79"/>
      <c r="Y87" s="79"/>
      <c r="Z87" s="79"/>
      <c r="AA87" s="79"/>
      <c r="AB87" s="79"/>
      <c r="AC87" s="79"/>
    </row>
    <row r="88" spans="1:29" x14ac:dyDescent="0.25">
      <c r="A88" s="79"/>
      <c r="B88" s="76"/>
      <c r="C88" s="43"/>
      <c r="D88" s="248" t="s">
        <v>258</v>
      </c>
      <c r="E88" s="201"/>
      <c r="F88" s="76"/>
      <c r="G88" s="79"/>
      <c r="H88" s="79"/>
      <c r="I88" s="79"/>
      <c r="J88" s="79"/>
      <c r="K88" s="79"/>
      <c r="L88" s="79"/>
      <c r="M88" s="79"/>
      <c r="N88" s="79"/>
      <c r="O88" s="79"/>
      <c r="P88" s="79"/>
      <c r="Q88" s="79"/>
      <c r="R88" s="79"/>
      <c r="S88" s="79"/>
      <c r="T88" s="79"/>
      <c r="U88" s="79"/>
      <c r="V88" s="79"/>
      <c r="W88" s="79"/>
      <c r="X88" s="79"/>
      <c r="Y88" s="79"/>
      <c r="Z88" s="79"/>
      <c r="AA88" s="79"/>
      <c r="AB88" s="79"/>
      <c r="AC88" s="79"/>
    </row>
    <row r="89" spans="1:29" x14ac:dyDescent="0.25">
      <c r="A89" s="79"/>
      <c r="B89" s="76"/>
      <c r="C89" s="43"/>
      <c r="D89" s="248"/>
      <c r="E89" s="201"/>
      <c r="F89" s="76"/>
      <c r="G89" s="79"/>
      <c r="H89" s="79"/>
      <c r="I89" s="79"/>
      <c r="J89" s="79"/>
      <c r="K89" s="79"/>
      <c r="L89" s="79"/>
      <c r="M89" s="79"/>
      <c r="N89" s="79"/>
      <c r="O89" s="79"/>
      <c r="P89" s="79"/>
      <c r="Q89" s="79"/>
      <c r="R89" s="79"/>
      <c r="S89" s="79"/>
      <c r="T89" s="79"/>
      <c r="U89" s="79"/>
      <c r="V89" s="79"/>
      <c r="W89" s="79"/>
      <c r="X89" s="79"/>
      <c r="Y89" s="79"/>
      <c r="Z89" s="79"/>
      <c r="AA89" s="79"/>
      <c r="AB89" s="79"/>
      <c r="AC89" s="79"/>
    </row>
    <row r="90" spans="1:29" x14ac:dyDescent="0.25">
      <c r="A90" s="79"/>
      <c r="B90" s="76"/>
      <c r="C90" s="43"/>
      <c r="D90" s="248"/>
      <c r="E90" s="201"/>
      <c r="F90" s="76"/>
      <c r="G90" s="79"/>
      <c r="H90" s="79"/>
      <c r="I90" s="79"/>
      <c r="J90" s="79"/>
      <c r="K90" s="79"/>
      <c r="L90" s="79"/>
      <c r="M90" s="79"/>
      <c r="N90" s="79"/>
      <c r="O90" s="79"/>
      <c r="P90" s="79"/>
      <c r="Q90" s="79"/>
      <c r="R90" s="79"/>
      <c r="S90" s="79"/>
      <c r="T90" s="79"/>
      <c r="U90" s="79"/>
      <c r="V90" s="79"/>
      <c r="W90" s="79"/>
      <c r="X90" s="79"/>
      <c r="Y90" s="79"/>
      <c r="Z90" s="79"/>
      <c r="AA90" s="79"/>
      <c r="AB90" s="79"/>
      <c r="AC90" s="79"/>
    </row>
    <row r="91" spans="1:29" x14ac:dyDescent="0.25">
      <c r="A91" s="79"/>
      <c r="B91" s="76"/>
      <c r="C91" s="43"/>
      <c r="D91" s="248"/>
      <c r="E91" s="201"/>
      <c r="F91" s="76"/>
      <c r="G91" s="79"/>
      <c r="H91" s="79"/>
      <c r="I91" s="79"/>
      <c r="J91" s="79"/>
      <c r="K91" s="79"/>
      <c r="L91" s="79"/>
      <c r="M91" s="79"/>
      <c r="N91" s="79"/>
      <c r="O91" s="79"/>
      <c r="P91" s="79"/>
      <c r="Q91" s="79"/>
      <c r="R91" s="79"/>
      <c r="S91" s="79"/>
      <c r="T91" s="79"/>
      <c r="U91" s="79"/>
      <c r="V91" s="79"/>
      <c r="W91" s="79"/>
      <c r="X91" s="79"/>
      <c r="Y91" s="79"/>
      <c r="Z91" s="79"/>
      <c r="AA91" s="79"/>
      <c r="AB91" s="79"/>
      <c r="AC91" s="79"/>
    </row>
    <row r="92" spans="1:29" x14ac:dyDescent="0.25">
      <c r="A92" s="79"/>
      <c r="B92" s="76"/>
      <c r="C92" s="43"/>
      <c r="D92" s="4"/>
      <c r="E92" s="5"/>
      <c r="F92" s="76"/>
      <c r="G92" s="79"/>
      <c r="H92" s="79"/>
      <c r="I92" s="79"/>
      <c r="J92" s="79"/>
      <c r="K92" s="79"/>
      <c r="L92" s="79"/>
      <c r="M92" s="79"/>
      <c r="N92" s="79"/>
      <c r="O92" s="79"/>
      <c r="P92" s="79"/>
      <c r="Q92" s="79"/>
      <c r="R92" s="79"/>
      <c r="S92" s="79"/>
      <c r="T92" s="79"/>
      <c r="U92" s="79"/>
      <c r="V92" s="79"/>
      <c r="W92" s="79"/>
      <c r="X92" s="79"/>
      <c r="Y92" s="79"/>
      <c r="Z92" s="79"/>
      <c r="AA92" s="79"/>
      <c r="AB92" s="79"/>
      <c r="AC92" s="79"/>
    </row>
    <row r="93" spans="1:29" x14ac:dyDescent="0.25">
      <c r="A93" s="79"/>
      <c r="B93" s="76"/>
      <c r="C93" s="43"/>
      <c r="D93" s="221" t="s">
        <v>30</v>
      </c>
      <c r="E93" s="155"/>
      <c r="F93" s="76"/>
      <c r="G93" s="79"/>
      <c r="H93" s="79"/>
      <c r="I93" s="79"/>
      <c r="J93" s="79"/>
      <c r="K93" s="79"/>
      <c r="L93" s="79"/>
      <c r="M93" s="79"/>
      <c r="N93" s="79"/>
      <c r="O93" s="79"/>
      <c r="P93" s="79"/>
      <c r="Q93" s="79"/>
      <c r="R93" s="79"/>
      <c r="S93" s="79"/>
      <c r="T93" s="79"/>
      <c r="U93" s="79"/>
      <c r="V93" s="79"/>
      <c r="W93" s="79"/>
      <c r="X93" s="79"/>
      <c r="Y93" s="79"/>
      <c r="Z93" s="79"/>
      <c r="AA93" s="79"/>
      <c r="AB93" s="79"/>
      <c r="AC93" s="79"/>
    </row>
    <row r="94" spans="1:29" x14ac:dyDescent="0.25">
      <c r="A94" s="79"/>
      <c r="B94" s="76"/>
      <c r="C94" s="43"/>
      <c r="D94" s="248" t="s">
        <v>247</v>
      </c>
      <c r="E94" s="201"/>
      <c r="F94" s="76"/>
      <c r="G94" s="79"/>
      <c r="H94" s="79"/>
      <c r="I94" s="79"/>
      <c r="J94" s="79"/>
      <c r="K94" s="79"/>
      <c r="L94" s="79"/>
      <c r="M94" s="79"/>
      <c r="N94" s="79"/>
      <c r="O94" s="79"/>
      <c r="P94" s="79"/>
      <c r="Q94" s="79"/>
      <c r="R94" s="79"/>
      <c r="S94" s="79"/>
      <c r="T94" s="79"/>
      <c r="U94" s="79"/>
      <c r="V94" s="79"/>
      <c r="W94" s="79"/>
      <c r="X94" s="79"/>
      <c r="Y94" s="79"/>
      <c r="Z94" s="79"/>
      <c r="AA94" s="79"/>
      <c r="AB94" s="79"/>
      <c r="AC94" s="79"/>
    </row>
    <row r="95" spans="1:29" x14ac:dyDescent="0.25">
      <c r="A95" s="79"/>
      <c r="B95" s="76"/>
      <c r="C95" s="43"/>
      <c r="D95" s="248"/>
      <c r="E95" s="201"/>
      <c r="F95" s="76"/>
      <c r="G95" s="79"/>
      <c r="H95" s="79"/>
      <c r="I95" s="79"/>
      <c r="J95" s="79"/>
      <c r="K95" s="79"/>
      <c r="L95" s="79"/>
      <c r="M95" s="79"/>
      <c r="N95" s="79"/>
      <c r="O95" s="79"/>
      <c r="P95" s="79"/>
      <c r="Q95" s="79"/>
      <c r="R95" s="79"/>
      <c r="S95" s="79"/>
      <c r="T95" s="79"/>
      <c r="U95" s="79"/>
      <c r="V95" s="79"/>
      <c r="W95" s="79"/>
      <c r="X95" s="79"/>
      <c r="Y95" s="79"/>
      <c r="Z95" s="79"/>
      <c r="AA95" s="79"/>
      <c r="AB95" s="79"/>
      <c r="AC95" s="79"/>
    </row>
    <row r="96" spans="1:29" x14ac:dyDescent="0.25">
      <c r="A96" s="79"/>
      <c r="B96" s="76"/>
      <c r="C96" s="43"/>
      <c r="D96" s="248"/>
      <c r="E96" s="201"/>
      <c r="F96" s="76"/>
      <c r="G96" s="79"/>
      <c r="H96" s="79"/>
      <c r="I96" s="79"/>
      <c r="J96" s="79"/>
      <c r="K96" s="79"/>
      <c r="L96" s="79"/>
      <c r="M96" s="79"/>
      <c r="N96" s="79"/>
      <c r="O96" s="79"/>
      <c r="P96" s="79"/>
      <c r="Q96" s="79"/>
      <c r="R96" s="79"/>
      <c r="S96" s="79"/>
      <c r="T96" s="79"/>
      <c r="U96" s="79"/>
      <c r="V96" s="79"/>
      <c r="W96" s="79"/>
      <c r="X96" s="79"/>
      <c r="Y96" s="79"/>
      <c r="Z96" s="79"/>
      <c r="AA96" s="79"/>
      <c r="AB96" s="79"/>
      <c r="AC96" s="79"/>
    </row>
    <row r="97" spans="1:29" x14ac:dyDescent="0.25">
      <c r="A97" s="79"/>
      <c r="B97" s="76"/>
      <c r="C97" s="43"/>
      <c r="D97" s="248"/>
      <c r="E97" s="201"/>
      <c r="F97" s="76"/>
      <c r="G97" s="79"/>
      <c r="H97" s="79"/>
      <c r="I97" s="79"/>
      <c r="J97" s="79"/>
      <c r="K97" s="79"/>
      <c r="L97" s="79"/>
      <c r="M97" s="79"/>
      <c r="N97" s="79"/>
      <c r="O97" s="79"/>
      <c r="P97" s="79"/>
      <c r="Q97" s="79"/>
      <c r="R97" s="79"/>
      <c r="S97" s="79"/>
      <c r="T97" s="79"/>
      <c r="U97" s="79"/>
      <c r="V97" s="79"/>
      <c r="W97" s="79"/>
      <c r="X97" s="79"/>
      <c r="Y97" s="79"/>
      <c r="Z97" s="79"/>
      <c r="AA97" s="79"/>
      <c r="AB97" s="79"/>
      <c r="AC97" s="79"/>
    </row>
    <row r="98" spans="1:29" ht="25.5" customHeight="1" x14ac:dyDescent="0.25">
      <c r="A98" s="79"/>
      <c r="B98" s="76"/>
      <c r="C98" s="43"/>
      <c r="D98" s="248"/>
      <c r="E98" s="201"/>
      <c r="F98" s="76"/>
      <c r="G98" s="79"/>
      <c r="H98" s="79"/>
      <c r="I98" s="79"/>
      <c r="J98" s="79"/>
      <c r="K98" s="79"/>
      <c r="L98" s="79"/>
      <c r="M98" s="79"/>
      <c r="N98" s="79"/>
      <c r="O98" s="79"/>
      <c r="P98" s="79"/>
      <c r="Q98" s="79"/>
      <c r="R98" s="79"/>
      <c r="S98" s="79"/>
      <c r="T98" s="79"/>
      <c r="U98" s="79"/>
      <c r="V98" s="79"/>
      <c r="W98" s="79"/>
      <c r="X98" s="79"/>
      <c r="Y98" s="79"/>
      <c r="Z98" s="79"/>
      <c r="AA98" s="79"/>
      <c r="AB98" s="79"/>
      <c r="AC98" s="79"/>
    </row>
    <row r="99" spans="1:29" x14ac:dyDescent="0.25">
      <c r="A99" s="79"/>
      <c r="B99" s="76"/>
      <c r="C99" s="43"/>
      <c r="D99" s="4"/>
      <c r="E99" s="5"/>
      <c r="F99" s="76"/>
      <c r="G99" s="79"/>
      <c r="H99" s="79"/>
      <c r="I99" s="79"/>
      <c r="J99" s="79"/>
      <c r="K99" s="79"/>
      <c r="L99" s="79"/>
      <c r="M99" s="79"/>
      <c r="N99" s="79"/>
      <c r="O99" s="79"/>
      <c r="P99" s="79"/>
      <c r="Q99" s="79"/>
      <c r="R99" s="79"/>
      <c r="S99" s="79"/>
      <c r="T99" s="79"/>
      <c r="U99" s="79"/>
      <c r="V99" s="79"/>
      <c r="W99" s="79"/>
      <c r="X99" s="79"/>
      <c r="Y99" s="79"/>
      <c r="Z99" s="79"/>
      <c r="AA99" s="79"/>
      <c r="AB99" s="79"/>
      <c r="AC99" s="79"/>
    </row>
    <row r="100" spans="1:29" x14ac:dyDescent="0.25">
      <c r="A100" s="79"/>
      <c r="B100" s="76"/>
      <c r="C100" s="43"/>
      <c r="D100" s="221" t="s">
        <v>31</v>
      </c>
      <c r="E100" s="155"/>
      <c r="F100" s="76"/>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row>
    <row r="101" spans="1:29" x14ac:dyDescent="0.25">
      <c r="A101" s="79"/>
      <c r="B101" s="76"/>
      <c r="C101" s="43"/>
      <c r="D101" s="223" t="s">
        <v>234</v>
      </c>
      <c r="E101" s="203"/>
      <c r="F101" s="76"/>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row>
    <row r="102" spans="1:29" x14ac:dyDescent="0.25">
      <c r="A102" s="79"/>
      <c r="B102" s="76"/>
      <c r="C102" s="43"/>
      <c r="D102" s="4"/>
      <c r="E102" s="5"/>
      <c r="F102" s="76"/>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row>
    <row r="103" spans="1:29" x14ac:dyDescent="0.25">
      <c r="A103" s="79"/>
      <c r="B103" s="76"/>
      <c r="C103" s="43"/>
      <c r="D103" s="221" t="s">
        <v>32</v>
      </c>
      <c r="E103" s="155"/>
      <c r="F103" s="76"/>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row>
    <row r="104" spans="1:29" x14ac:dyDescent="0.25">
      <c r="A104" s="79"/>
      <c r="B104" s="76"/>
      <c r="C104" s="43"/>
      <c r="D104" s="348" t="s">
        <v>253</v>
      </c>
      <c r="E104" s="205"/>
      <c r="F104" s="76"/>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row>
    <row r="105" spans="1:29" x14ac:dyDescent="0.25">
      <c r="A105" s="79"/>
      <c r="B105" s="76"/>
      <c r="C105" s="43"/>
      <c r="D105" s="348"/>
      <c r="E105" s="205"/>
      <c r="F105" s="76"/>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row>
    <row r="106" spans="1:29" x14ac:dyDescent="0.25">
      <c r="A106" s="79"/>
      <c r="B106" s="76"/>
      <c r="C106" s="43"/>
      <c r="D106" s="348"/>
      <c r="E106" s="205"/>
      <c r="F106" s="76"/>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row>
    <row r="107" spans="1:29" x14ac:dyDescent="0.25">
      <c r="A107" s="79"/>
      <c r="B107" s="76"/>
      <c r="C107" s="43"/>
      <c r="D107" s="348"/>
      <c r="E107" s="205"/>
      <c r="F107" s="76"/>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row>
    <row r="108" spans="1:29" x14ac:dyDescent="0.25">
      <c r="A108" s="79"/>
      <c r="B108" s="76"/>
      <c r="C108" s="43"/>
      <c r="D108" s="348"/>
      <c r="E108" s="205"/>
      <c r="F108" s="76"/>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row>
    <row r="109" spans="1:29" x14ac:dyDescent="0.25">
      <c r="A109" s="79"/>
      <c r="B109" s="76"/>
      <c r="C109" s="43"/>
      <c r="D109" s="200"/>
      <c r="E109" s="201"/>
      <c r="F109" s="76"/>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row>
    <row r="110" spans="1:29" x14ac:dyDescent="0.25">
      <c r="A110" s="79"/>
      <c r="B110" s="76"/>
      <c r="C110" s="43"/>
      <c r="D110" s="221" t="s">
        <v>33</v>
      </c>
      <c r="E110" s="155"/>
      <c r="F110" s="76"/>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row>
    <row r="111" spans="1:29" x14ac:dyDescent="0.25">
      <c r="A111" s="79"/>
      <c r="B111" s="76"/>
      <c r="C111" s="43"/>
      <c r="D111" s="224" t="s">
        <v>235</v>
      </c>
      <c r="E111" s="206"/>
      <c r="F111" s="76"/>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row>
    <row r="112" spans="1:29" x14ac:dyDescent="0.25">
      <c r="A112" s="79"/>
      <c r="B112" s="76"/>
      <c r="C112" s="43"/>
      <c r="D112" s="4"/>
      <c r="E112" s="5"/>
      <c r="F112" s="76"/>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row>
    <row r="113" spans="1:29" x14ac:dyDescent="0.25">
      <c r="A113" s="79"/>
      <c r="B113" s="76"/>
      <c r="C113" s="43"/>
      <c r="D113" s="221" t="s">
        <v>34</v>
      </c>
      <c r="E113" s="155"/>
      <c r="F113" s="76"/>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row>
    <row r="114" spans="1:29" x14ac:dyDescent="0.25">
      <c r="A114" s="79"/>
      <c r="B114" s="76"/>
      <c r="C114" s="43"/>
      <c r="D114" s="225" t="s">
        <v>235</v>
      </c>
      <c r="E114" s="204"/>
      <c r="F114" s="76"/>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row>
    <row r="115" spans="1:29" x14ac:dyDescent="0.25">
      <c r="A115" s="79"/>
      <c r="B115" s="76"/>
      <c r="C115" s="43"/>
      <c r="D115" s="4"/>
      <c r="E115" s="5"/>
      <c r="F115" s="76"/>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row>
    <row r="116" spans="1:29" x14ac:dyDescent="0.25">
      <c r="A116" s="79"/>
      <c r="B116" s="76"/>
      <c r="C116" s="43"/>
      <c r="D116" s="221" t="s">
        <v>35</v>
      </c>
      <c r="E116" s="155"/>
      <c r="F116" s="76"/>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row>
    <row r="117" spans="1:29" x14ac:dyDescent="0.25">
      <c r="A117" s="79"/>
      <c r="B117" s="76"/>
      <c r="C117" s="43"/>
      <c r="D117" s="225" t="s">
        <v>236</v>
      </c>
      <c r="E117" s="204"/>
      <c r="F117" s="76"/>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row>
    <row r="118" spans="1:29" x14ac:dyDescent="0.25">
      <c r="A118" s="79"/>
      <c r="B118" s="76"/>
      <c r="C118" s="43"/>
      <c r="D118" s="4"/>
      <c r="E118" s="5"/>
      <c r="F118" s="76"/>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row>
    <row r="119" spans="1:29" x14ac:dyDescent="0.25">
      <c r="A119" s="79"/>
      <c r="B119" s="76"/>
      <c r="C119" s="43"/>
      <c r="D119" s="221" t="s">
        <v>36</v>
      </c>
      <c r="E119" s="155"/>
      <c r="F119" s="76"/>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row>
    <row r="120" spans="1:29" x14ac:dyDescent="0.25">
      <c r="A120" s="79"/>
      <c r="B120" s="76"/>
      <c r="C120" s="43"/>
      <c r="D120" s="225" t="s">
        <v>236</v>
      </c>
      <c r="E120" s="204"/>
      <c r="F120" s="76"/>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row>
    <row r="121" spans="1:29" x14ac:dyDescent="0.25">
      <c r="A121" s="79"/>
      <c r="B121" s="76"/>
      <c r="C121" s="43"/>
      <c r="D121" s="4"/>
      <c r="E121" s="5"/>
      <c r="F121" s="76"/>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row>
    <row r="122" spans="1:29" x14ac:dyDescent="0.25">
      <c r="A122" s="79"/>
      <c r="B122" s="76"/>
      <c r="C122" s="43"/>
      <c r="D122" s="221" t="s">
        <v>37</v>
      </c>
      <c r="E122" s="155"/>
      <c r="F122" s="76"/>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row>
    <row r="123" spans="1:29" ht="14.45" customHeight="1" x14ac:dyDescent="0.25">
      <c r="A123" s="79"/>
      <c r="B123" s="76"/>
      <c r="C123" s="43"/>
      <c r="D123" s="349" t="s">
        <v>276</v>
      </c>
      <c r="E123" s="201"/>
      <c r="F123" s="76"/>
      <c r="G123" s="157"/>
      <c r="H123" s="79"/>
      <c r="I123" s="79"/>
      <c r="J123" s="79"/>
      <c r="K123" s="79"/>
      <c r="L123" s="79"/>
      <c r="M123" s="79"/>
      <c r="N123" s="79"/>
      <c r="O123" s="79"/>
      <c r="P123" s="79"/>
      <c r="Q123" s="79"/>
      <c r="R123" s="79"/>
      <c r="S123" s="79"/>
      <c r="T123" s="79"/>
      <c r="U123" s="79"/>
      <c r="V123" s="79"/>
      <c r="W123" s="79"/>
      <c r="X123" s="79"/>
      <c r="Y123" s="79"/>
      <c r="Z123" s="79"/>
      <c r="AA123" s="79"/>
      <c r="AB123" s="79"/>
      <c r="AC123" s="79"/>
    </row>
    <row r="124" spans="1:29" x14ac:dyDescent="0.25">
      <c r="A124" s="79"/>
      <c r="B124" s="76"/>
      <c r="C124" s="43"/>
      <c r="D124" s="349"/>
      <c r="E124" s="201"/>
      <c r="F124" s="76"/>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row>
    <row r="125" spans="1:29" x14ac:dyDescent="0.25">
      <c r="A125" s="79"/>
      <c r="B125" s="76"/>
      <c r="C125" s="43"/>
      <c r="D125" s="349"/>
      <c r="E125" s="201"/>
      <c r="F125" s="76"/>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row>
    <row r="126" spans="1:29" x14ac:dyDescent="0.25">
      <c r="A126" s="79"/>
      <c r="B126" s="76"/>
      <c r="C126" s="43"/>
      <c r="D126" s="349"/>
      <c r="E126" s="201"/>
      <c r="F126" s="76"/>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row>
    <row r="127" spans="1:29" x14ac:dyDescent="0.25">
      <c r="A127" s="79"/>
      <c r="B127" s="76"/>
      <c r="C127" s="43"/>
      <c r="D127" s="225" t="s">
        <v>277</v>
      </c>
      <c r="E127" s="201"/>
      <c r="F127" s="76"/>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row>
    <row r="128" spans="1:29" x14ac:dyDescent="0.25">
      <c r="A128" s="79"/>
      <c r="B128" s="76"/>
      <c r="C128" s="43"/>
      <c r="D128" s="4"/>
      <c r="E128" s="5"/>
      <c r="F128" s="76"/>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row>
    <row r="129" spans="1:29" x14ac:dyDescent="0.25">
      <c r="A129" s="79"/>
      <c r="B129" s="76"/>
      <c r="C129" s="43"/>
      <c r="D129" s="221" t="s">
        <v>38</v>
      </c>
      <c r="E129" s="155"/>
      <c r="F129" s="76"/>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row>
    <row r="130" spans="1:29" x14ac:dyDescent="0.25">
      <c r="A130" s="79"/>
      <c r="B130" s="76"/>
      <c r="C130" s="43"/>
      <c r="D130" s="348" t="s">
        <v>254</v>
      </c>
      <c r="E130" s="201"/>
      <c r="F130" s="76"/>
      <c r="G130" s="157"/>
      <c r="H130" s="79"/>
      <c r="I130" s="79"/>
      <c r="J130" s="79"/>
      <c r="K130" s="79"/>
      <c r="L130" s="79"/>
      <c r="M130" s="79"/>
      <c r="N130" s="79"/>
      <c r="O130" s="79"/>
      <c r="P130" s="79"/>
      <c r="Q130" s="79"/>
      <c r="R130" s="79"/>
      <c r="S130" s="79"/>
      <c r="T130" s="79"/>
      <c r="U130" s="79"/>
      <c r="V130" s="79"/>
      <c r="W130" s="79"/>
      <c r="X130" s="79"/>
      <c r="Y130" s="79"/>
      <c r="Z130" s="79"/>
      <c r="AA130" s="79"/>
      <c r="AB130" s="79"/>
      <c r="AC130" s="79"/>
    </row>
    <row r="131" spans="1:29" x14ac:dyDescent="0.25">
      <c r="A131" s="79"/>
      <c r="B131" s="76"/>
      <c r="C131" s="43"/>
      <c r="D131" s="348"/>
      <c r="E131" s="201"/>
      <c r="F131" s="76"/>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row>
    <row r="132" spans="1:29" x14ac:dyDescent="0.25">
      <c r="A132" s="79"/>
      <c r="B132" s="76"/>
      <c r="C132" s="43"/>
      <c r="D132" s="348"/>
      <c r="E132" s="201"/>
      <c r="F132" s="76"/>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row>
    <row r="133" spans="1:29" x14ac:dyDescent="0.25">
      <c r="A133" s="79"/>
      <c r="B133" s="76"/>
      <c r="C133" s="43"/>
      <c r="D133" s="348"/>
      <c r="E133" s="201"/>
      <c r="F133" s="76"/>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row>
    <row r="134" spans="1:29" x14ac:dyDescent="0.25">
      <c r="A134" s="79"/>
      <c r="B134" s="76"/>
      <c r="C134" s="43"/>
      <c r="D134" s="348"/>
      <c r="E134" s="201"/>
      <c r="F134" s="76"/>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row>
    <row r="135" spans="1:29" x14ac:dyDescent="0.25">
      <c r="A135" s="79"/>
      <c r="B135" s="76"/>
      <c r="C135" s="43"/>
      <c r="D135" s="348"/>
      <c r="E135" s="201"/>
      <c r="F135" s="76"/>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row>
    <row r="136" spans="1:29" x14ac:dyDescent="0.25">
      <c r="A136" s="79"/>
      <c r="B136" s="76"/>
      <c r="C136" s="43"/>
      <c r="D136" s="348"/>
      <c r="E136" s="201"/>
      <c r="F136" s="76"/>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row>
    <row r="137" spans="1:29" x14ac:dyDescent="0.25">
      <c r="A137" s="79"/>
      <c r="B137" s="76"/>
      <c r="C137" s="43"/>
      <c r="D137" s="348"/>
      <c r="E137" s="201"/>
      <c r="F137" s="76"/>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row>
    <row r="138" spans="1:29" ht="35.25" customHeight="1" x14ac:dyDescent="0.25">
      <c r="A138" s="79"/>
      <c r="B138" s="76"/>
      <c r="C138" s="43"/>
      <c r="D138" s="348"/>
      <c r="E138" s="201"/>
      <c r="F138" s="76"/>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row>
    <row r="139" spans="1:29" x14ac:dyDescent="0.25">
      <c r="A139" s="79"/>
      <c r="B139" s="76"/>
      <c r="C139" s="43"/>
      <c r="D139" s="221" t="s">
        <v>39</v>
      </c>
      <c r="E139" s="155"/>
      <c r="F139" s="76"/>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row>
    <row r="140" spans="1:29" ht="14.45" customHeight="1" x14ac:dyDescent="0.25">
      <c r="A140" s="79"/>
      <c r="B140" s="76"/>
      <c r="C140" s="43"/>
      <c r="D140" s="225" t="s">
        <v>237</v>
      </c>
      <c r="E140" s="204"/>
      <c r="F140" s="76"/>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row>
    <row r="141" spans="1:29" x14ac:dyDescent="0.25">
      <c r="A141" s="79"/>
      <c r="B141" s="76"/>
      <c r="C141" s="43"/>
      <c r="D141" s="4"/>
      <c r="E141" s="5"/>
      <c r="F141" s="76"/>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row>
    <row r="142" spans="1:29" x14ac:dyDescent="0.25">
      <c r="A142" s="79"/>
      <c r="B142" s="76"/>
      <c r="C142" s="43"/>
      <c r="D142" s="50" t="s">
        <v>201</v>
      </c>
      <c r="E142" s="156"/>
      <c r="F142" s="76"/>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row>
    <row r="143" spans="1:29" ht="14.45" customHeight="1" x14ac:dyDescent="0.25">
      <c r="A143" s="79"/>
      <c r="B143" s="76"/>
      <c r="C143" s="43"/>
      <c r="D143" s="348" t="s">
        <v>318</v>
      </c>
      <c r="E143" s="201"/>
      <c r="F143" s="76"/>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row>
    <row r="144" spans="1:29" x14ac:dyDescent="0.25">
      <c r="A144" s="79"/>
      <c r="B144" s="76"/>
      <c r="C144" s="43"/>
      <c r="D144" s="348"/>
      <c r="E144" s="201"/>
      <c r="F144" s="76"/>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row>
    <row r="145" spans="1:29" x14ac:dyDescent="0.25">
      <c r="A145" s="79"/>
      <c r="B145" s="76"/>
      <c r="C145" s="43"/>
      <c r="D145" s="348"/>
      <c r="E145" s="201"/>
      <c r="F145" s="76"/>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row>
    <row r="146" spans="1:29" x14ac:dyDescent="0.25">
      <c r="A146" s="79"/>
      <c r="B146" s="76"/>
      <c r="C146" s="43"/>
      <c r="D146" s="348"/>
      <c r="E146" s="201"/>
      <c r="F146" s="76"/>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row>
    <row r="147" spans="1:29" x14ac:dyDescent="0.25">
      <c r="A147" s="79"/>
      <c r="B147" s="76"/>
      <c r="C147" s="43"/>
      <c r="D147" s="348"/>
      <c r="E147" s="201"/>
      <c r="F147" s="76"/>
      <c r="G147" s="79"/>
      <c r="H147" s="79"/>
      <c r="I147" s="79"/>
      <c r="J147" s="79"/>
      <c r="K147" s="79"/>
      <c r="L147" s="79"/>
      <c r="M147" s="79"/>
      <c r="N147" s="79"/>
      <c r="O147" s="79"/>
      <c r="P147" s="79"/>
      <c r="Q147" s="79"/>
      <c r="R147" s="79"/>
      <c r="S147" s="79"/>
      <c r="T147" s="79"/>
      <c r="U147" s="79"/>
      <c r="V147" s="79"/>
      <c r="W147" s="79"/>
      <c r="X147" s="79"/>
      <c r="Y147" s="79"/>
      <c r="Z147" s="79"/>
      <c r="AA147" s="79"/>
      <c r="AB147" s="79"/>
      <c r="AC147" s="79"/>
    </row>
    <row r="148" spans="1:29" x14ac:dyDescent="0.25">
      <c r="A148" s="79"/>
      <c r="B148" s="76"/>
      <c r="C148" s="43"/>
      <c r="D148" s="348"/>
      <c r="E148" s="201"/>
      <c r="F148" s="76"/>
      <c r="G148" s="79"/>
      <c r="H148" s="79"/>
      <c r="I148" s="79"/>
      <c r="J148" s="79"/>
      <c r="K148" s="79"/>
      <c r="L148" s="79"/>
      <c r="M148" s="79"/>
      <c r="N148" s="79"/>
      <c r="O148" s="79"/>
      <c r="P148" s="79"/>
      <c r="Q148" s="79"/>
      <c r="R148" s="79"/>
      <c r="S148" s="79"/>
      <c r="T148" s="79"/>
      <c r="U148" s="79"/>
      <c r="V148" s="79"/>
      <c r="W148" s="79"/>
      <c r="X148" s="79"/>
      <c r="Y148" s="79"/>
      <c r="Z148" s="79"/>
      <c r="AA148" s="79"/>
      <c r="AB148" s="79"/>
      <c r="AC148" s="79"/>
    </row>
    <row r="149" spans="1:29" x14ac:dyDescent="0.25">
      <c r="A149" s="79"/>
      <c r="B149" s="76"/>
      <c r="C149" s="43"/>
      <c r="D149" s="348"/>
      <c r="E149" s="201"/>
      <c r="F149" s="76"/>
      <c r="G149" s="79"/>
      <c r="H149" s="79"/>
      <c r="I149" s="79"/>
      <c r="J149" s="79"/>
      <c r="K149" s="79"/>
      <c r="L149" s="79"/>
      <c r="M149" s="79"/>
      <c r="N149" s="79"/>
      <c r="O149" s="79"/>
      <c r="P149" s="79"/>
      <c r="Q149" s="79"/>
      <c r="R149" s="79"/>
      <c r="S149" s="79"/>
      <c r="T149" s="79"/>
      <c r="U149" s="79"/>
      <c r="V149" s="79"/>
      <c r="W149" s="79"/>
      <c r="X149" s="79"/>
      <c r="Y149" s="79"/>
      <c r="Z149" s="79"/>
      <c r="AA149" s="79"/>
      <c r="AB149" s="79"/>
      <c r="AC149" s="79"/>
    </row>
    <row r="150" spans="1:29" x14ac:dyDescent="0.25">
      <c r="A150" s="79"/>
      <c r="B150" s="76"/>
      <c r="C150" s="43"/>
      <c r="D150" s="348"/>
      <c r="E150" s="201"/>
      <c r="F150" s="76"/>
      <c r="G150" s="79"/>
      <c r="H150" s="79"/>
      <c r="I150" s="79"/>
      <c r="J150" s="79"/>
      <c r="K150" s="79"/>
      <c r="L150" s="79"/>
      <c r="M150" s="79"/>
      <c r="N150" s="79"/>
      <c r="O150" s="79"/>
      <c r="P150" s="79"/>
      <c r="Q150" s="79"/>
      <c r="R150" s="79"/>
      <c r="S150" s="79"/>
      <c r="T150" s="79"/>
      <c r="U150" s="79"/>
      <c r="V150" s="79"/>
      <c r="W150" s="79"/>
      <c r="X150" s="79"/>
      <c r="Y150" s="79"/>
      <c r="Z150" s="79"/>
      <c r="AA150" s="79"/>
      <c r="AB150" s="79"/>
      <c r="AC150" s="79"/>
    </row>
    <row r="151" spans="1:29" x14ac:dyDescent="0.25">
      <c r="A151" s="79"/>
      <c r="B151" s="76"/>
      <c r="C151" s="43"/>
      <c r="D151" s="348"/>
      <c r="E151" s="201"/>
      <c r="F151" s="76"/>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row>
    <row r="152" spans="1:29" x14ac:dyDescent="0.25">
      <c r="A152" s="79"/>
      <c r="B152" s="76"/>
      <c r="C152" s="43"/>
      <c r="D152" s="348"/>
      <c r="E152" s="201"/>
      <c r="F152" s="76"/>
      <c r="G152" s="79"/>
      <c r="H152" s="79"/>
      <c r="I152" s="79"/>
      <c r="J152" s="79"/>
      <c r="K152" s="79"/>
      <c r="L152" s="79"/>
      <c r="M152" s="79"/>
      <c r="N152" s="79"/>
      <c r="O152" s="79"/>
      <c r="P152" s="79"/>
      <c r="Q152" s="79"/>
      <c r="R152" s="79"/>
      <c r="S152" s="79"/>
      <c r="T152" s="79"/>
      <c r="U152" s="79"/>
      <c r="V152" s="79"/>
      <c r="W152" s="79"/>
      <c r="X152" s="79"/>
      <c r="Y152" s="79"/>
      <c r="Z152" s="79"/>
      <c r="AA152" s="79"/>
      <c r="AB152" s="79"/>
      <c r="AC152" s="79"/>
    </row>
    <row r="153" spans="1:29" ht="30.75" customHeight="1" x14ac:dyDescent="0.25">
      <c r="A153" s="79"/>
      <c r="B153" s="76"/>
      <c r="C153" s="43"/>
      <c r="D153" s="348"/>
      <c r="E153" s="201"/>
      <c r="F153" s="76"/>
      <c r="G153" s="79"/>
      <c r="H153" s="79"/>
      <c r="I153" s="79"/>
      <c r="J153" s="79"/>
      <c r="K153" s="79"/>
      <c r="L153" s="79"/>
      <c r="M153" s="79"/>
      <c r="N153" s="79"/>
      <c r="O153" s="79"/>
      <c r="P153" s="79"/>
      <c r="Q153" s="79"/>
      <c r="R153" s="79"/>
      <c r="S153" s="79"/>
      <c r="T153" s="79"/>
      <c r="U153" s="79"/>
      <c r="V153" s="79"/>
      <c r="W153" s="79"/>
      <c r="X153" s="79"/>
      <c r="Y153" s="79"/>
      <c r="Z153" s="79"/>
      <c r="AA153" s="79"/>
      <c r="AB153" s="79"/>
      <c r="AC153" s="79"/>
    </row>
    <row r="154" spans="1:29" ht="15.75" thickBot="1" x14ac:dyDescent="0.3">
      <c r="A154" s="79"/>
      <c r="B154" s="76"/>
      <c r="C154" s="8"/>
      <c r="D154" s="19"/>
      <c r="E154" s="46"/>
      <c r="F154" s="76"/>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row>
    <row r="155" spans="1:29" ht="2.1" customHeight="1" x14ac:dyDescent="0.25">
      <c r="A155" s="79"/>
      <c r="B155" s="76"/>
      <c r="C155" s="76"/>
      <c r="D155" s="76"/>
      <c r="E155" s="76"/>
      <c r="F155" s="76"/>
      <c r="G155" s="79"/>
      <c r="H155" s="79"/>
      <c r="I155" s="79"/>
      <c r="J155" s="79"/>
      <c r="K155" s="79"/>
      <c r="L155" s="79"/>
      <c r="M155" s="79"/>
      <c r="N155" s="79"/>
      <c r="O155" s="79"/>
      <c r="P155" s="79"/>
      <c r="Q155" s="79"/>
      <c r="R155" s="79"/>
      <c r="S155" s="79"/>
      <c r="T155" s="79"/>
      <c r="U155" s="79"/>
      <c r="V155" s="79"/>
      <c r="W155" s="79"/>
      <c r="X155" s="79"/>
      <c r="Y155" s="79"/>
      <c r="Z155" s="79"/>
      <c r="AA155" s="79"/>
      <c r="AB155" s="79"/>
      <c r="AC155" s="79"/>
    </row>
    <row r="156" spans="1:29" x14ac:dyDescent="0.25">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row>
    <row r="157" spans="1:29" x14ac:dyDescent="0.25">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c r="AC157" s="79"/>
    </row>
    <row r="158" spans="1:29" x14ac:dyDescent="0.25">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c r="AC158" s="79"/>
    </row>
    <row r="159" spans="1:29" x14ac:dyDescent="0.25">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row>
    <row r="160" spans="1:29" x14ac:dyDescent="0.25">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row>
    <row r="161" spans="1:29" x14ac:dyDescent="0.25">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row>
    <row r="162" spans="1:29" x14ac:dyDescent="0.25">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c r="AC162" s="79"/>
    </row>
    <row r="163" spans="1:29" x14ac:dyDescent="0.25">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c r="AC163" s="79"/>
    </row>
    <row r="164" spans="1:29" x14ac:dyDescent="0.25">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row>
    <row r="165" spans="1:29" x14ac:dyDescent="0.25">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row>
    <row r="166" spans="1:29" x14ac:dyDescent="0.25">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c r="AC166" s="79"/>
    </row>
    <row r="167" spans="1:29" x14ac:dyDescent="0.25">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c r="AC167" s="79"/>
    </row>
    <row r="168" spans="1:29" x14ac:dyDescent="0.25">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row>
    <row r="169" spans="1:29" x14ac:dyDescent="0.25">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c r="AC169" s="79"/>
    </row>
    <row r="170" spans="1:29" x14ac:dyDescent="0.25">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row>
    <row r="171" spans="1:29" x14ac:dyDescent="0.25">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row>
    <row r="172" spans="1:29" x14ac:dyDescent="0.25">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row>
    <row r="173" spans="1:29" x14ac:dyDescent="0.25">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row>
    <row r="174" spans="1:29" x14ac:dyDescent="0.2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row>
    <row r="175" spans="1:29" x14ac:dyDescent="0.25">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row>
    <row r="176" spans="1:29" x14ac:dyDescent="0.25">
      <c r="A176" s="142"/>
      <c r="B176" s="142"/>
      <c r="C176" s="142"/>
    </row>
    <row r="177" spans="1:3" x14ac:dyDescent="0.25">
      <c r="A177" s="142"/>
      <c r="B177" s="142"/>
      <c r="C177" s="142"/>
    </row>
    <row r="178" spans="1:3" x14ac:dyDescent="0.25">
      <c r="A178" s="142"/>
      <c r="B178" s="142"/>
      <c r="C178" s="142"/>
    </row>
    <row r="179" spans="1:3" x14ac:dyDescent="0.25">
      <c r="A179" s="142"/>
      <c r="B179" s="142"/>
      <c r="C179" s="142"/>
    </row>
    <row r="180" spans="1:3" x14ac:dyDescent="0.25">
      <c r="A180" s="142"/>
      <c r="B180" s="142"/>
      <c r="C180" s="142"/>
    </row>
  </sheetData>
  <customSheetViews>
    <customSheetView guid="{C7C3785C-ACD0-4F87-9311-1170D3E28C26}">
      <selection activeCell="B2" sqref="B2"/>
      <pageMargins left="0.7" right="0.7" top="0.75" bottom="0.75" header="0.3" footer="0.3"/>
    </customSheetView>
  </customSheetViews>
  <mergeCells count="12">
    <mergeCell ref="D29:D34"/>
    <mergeCell ref="D44:D49"/>
    <mergeCell ref="D55:D63"/>
    <mergeCell ref="D77:D82"/>
    <mergeCell ref="D66:D71"/>
    <mergeCell ref="D88:D91"/>
    <mergeCell ref="D94:D98"/>
    <mergeCell ref="D37:D41"/>
    <mergeCell ref="D130:D138"/>
    <mergeCell ref="D143:D153"/>
    <mergeCell ref="D104:D108"/>
    <mergeCell ref="D123:D126"/>
  </mergeCells>
  <hyperlinks>
    <hyperlink ref="D6" location="Löpande_rutinarbete_vid_laboratoriets_olika_avdelningar" display="Löpande rutinarbete vid laboratoriets olika avdelningar"/>
    <hyperlink ref="D8" location="Akuta_frågeställningar__”jourtjänstgöring" display="Akuta frågeställningar, ”jourtjänstgöring&quot;"/>
    <hyperlink ref="D9" location="Införande_av_nya_analyser_och_analysinstrument" display="Införande av nya analyser och analysinstrument"/>
    <hyperlink ref="D10" location="Genomförande_av_smärre_projekt_med_eget_ansvar" display="Genomförande av smärre projekt med eget ansvar"/>
    <hyperlink ref="D11" location="Deltagande_i_större_projekt" display="Deltagande i större projekt"/>
    <hyperlink ref="D12" location="Informationssökning" display="Informationssökning"/>
    <hyperlink ref="D13" location="Hantering_av_laboratoriets_datasystem" display="Hantering av laboratoriets datasystem"/>
    <hyperlink ref="D14" location="Patienten" display="Patienten"/>
    <hyperlink ref="D15" location="Provtagningsanvisningar" display="Provtagningsanvisningar"/>
    <hyperlink ref="D16" location="Verksamhet_inom_primärvården" display="Verksamhet inom primärvården"/>
    <hyperlink ref="D17" location="Patientnära_analysarbete" display="Patientnära analysarbete"/>
    <hyperlink ref="D18" location="Extern_information" display="Extern information"/>
    <hyperlink ref="D19" location="Intern_information" display="Intern information"/>
    <hyperlink ref="D20" location="Lärarrollen" display="Lärarrollen"/>
    <hyperlink ref="D21" location="Kvalitetsarbete" display="Kvalitetsarbete"/>
    <hyperlink ref="D22" location="Utvecklingsarbete" display="Utvecklingsarbete"/>
    <hyperlink ref="D23" location="Forskning" display="Forskning"/>
    <hyperlink ref="D24" location="Profilering" display="Profilering"/>
    <hyperlink ref="D25" location="Lagar_och_föreskrifter" display="Lagar och föreskrifter"/>
    <hyperlink ref="D26" location="Beställarperspektivet" display="Beställarperspektivet"/>
    <hyperlink ref="A1" location="Försättsblad!A1" display="HEM"/>
    <hyperlink ref="D52" location="_C4" display="Se delmål C4."/>
    <hyperlink ref="D74" location="_C12" display="Se delmål C12."/>
    <hyperlink ref="D101" location="_C8" display="Se delmål C8 &amp; C9"/>
    <hyperlink ref="D114" location="A1_" display="Se delmål A1"/>
    <hyperlink ref="D111" location="A1_" display="Se delmål A1"/>
    <hyperlink ref="D117" location="Delmål_A4" display="Se delmål A4"/>
    <hyperlink ref="D120" location="Delmål_A4" display="Se delmål A4"/>
    <hyperlink ref="D140" location="_C10" display="Se del C10"/>
    <hyperlink ref="D7" location="Laboratoriefärdigheter" display="Laboratoriefärdigheter"/>
    <hyperlink ref="D85" location="Delmål_A4" display="Se delmål A4."/>
    <hyperlink ref="D127" location="Delmål_A5" display="Se även delmål A5."/>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'A-delmål'!$N$9:$N$10</xm:f>
          </x14:formula1>
          <xm:sqref>C6:C26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AL84"/>
  <sheetViews>
    <sheetView showGridLines="0" topLeftCell="A17" zoomScale="85" zoomScaleNormal="85" workbookViewId="0">
      <selection activeCell="L25" sqref="L25"/>
    </sheetView>
  </sheetViews>
  <sheetFormatPr defaultRowHeight="15" x14ac:dyDescent="0.25"/>
  <cols>
    <col min="2" max="2" width="0.42578125" customWidth="1"/>
    <col min="3" max="3" width="2.7109375" customWidth="1"/>
    <col min="4" max="4" width="3.42578125" bestFit="1" customWidth="1"/>
    <col min="5" max="5" width="69.85546875" customWidth="1"/>
    <col min="6" max="6" width="2.7109375" customWidth="1"/>
    <col min="7" max="7" width="0.42578125" customWidth="1"/>
  </cols>
  <sheetData>
    <row r="1" spans="1:38" x14ac:dyDescent="0.25">
      <c r="A1" s="192" t="s">
        <v>214</v>
      </c>
      <c r="B1" s="79"/>
      <c r="C1" s="79"/>
      <c r="D1" s="79"/>
      <c r="E1" s="79"/>
      <c r="F1" s="79"/>
      <c r="G1" s="79"/>
      <c r="H1" s="79"/>
      <c r="I1" s="79"/>
      <c r="J1" s="79"/>
      <c r="K1" s="79"/>
      <c r="L1" s="79"/>
      <c r="M1" s="79"/>
      <c r="N1" s="79"/>
      <c r="O1" s="79"/>
      <c r="P1" s="79"/>
      <c r="Q1" s="79"/>
      <c r="R1" s="79"/>
      <c r="S1" s="79"/>
      <c r="T1" s="79"/>
      <c r="U1" s="228"/>
      <c r="V1" s="228"/>
      <c r="W1" s="228"/>
      <c r="X1" s="228"/>
      <c r="Y1" s="228"/>
      <c r="Z1" s="228"/>
      <c r="AA1" s="228"/>
      <c r="AB1" s="228"/>
      <c r="AC1" s="228"/>
      <c r="AD1" s="228"/>
      <c r="AE1" s="228"/>
      <c r="AF1" s="228"/>
      <c r="AG1" s="228"/>
      <c r="AH1" s="228"/>
      <c r="AI1" s="228"/>
      <c r="AJ1" s="228"/>
      <c r="AK1" s="228"/>
      <c r="AL1" s="228"/>
    </row>
    <row r="2" spans="1:38" ht="2.4500000000000002" customHeight="1" thickBot="1" x14ac:dyDescent="0.3">
      <c r="A2" s="79"/>
      <c r="B2" s="76"/>
      <c r="C2" s="76"/>
      <c r="D2" s="76"/>
      <c r="E2" s="76"/>
      <c r="F2" s="76"/>
      <c r="G2" s="76"/>
      <c r="H2" s="79"/>
      <c r="I2" s="79"/>
      <c r="J2" s="79"/>
      <c r="K2" s="79"/>
      <c r="L2" s="79"/>
      <c r="M2" s="79"/>
      <c r="N2" s="79"/>
      <c r="O2" s="79"/>
      <c r="P2" s="79"/>
      <c r="Q2" s="79"/>
      <c r="R2" s="79"/>
      <c r="S2" s="79"/>
      <c r="T2" s="79"/>
      <c r="U2" s="228"/>
      <c r="V2" s="228"/>
      <c r="W2" s="228"/>
      <c r="X2" s="228"/>
      <c r="Y2" s="228"/>
      <c r="Z2" s="228"/>
      <c r="AA2" s="228"/>
      <c r="AB2" s="228"/>
      <c r="AC2" s="228"/>
      <c r="AD2" s="228"/>
      <c r="AE2" s="228"/>
      <c r="AF2" s="228"/>
      <c r="AG2" s="228"/>
      <c r="AH2" s="228"/>
      <c r="AI2" s="228"/>
      <c r="AJ2" s="228"/>
      <c r="AK2" s="228"/>
      <c r="AL2" s="228"/>
    </row>
    <row r="3" spans="1:38" x14ac:dyDescent="0.25">
      <c r="A3" s="79"/>
      <c r="B3" s="76"/>
      <c r="C3" s="40"/>
      <c r="D3" s="41"/>
      <c r="E3" s="41"/>
      <c r="F3" s="42"/>
      <c r="G3" s="76"/>
      <c r="H3" s="79"/>
      <c r="I3" s="79"/>
      <c r="J3" s="79"/>
      <c r="K3" s="79"/>
      <c r="L3" s="79"/>
      <c r="M3" s="79"/>
      <c r="N3" s="79"/>
      <c r="O3" s="79"/>
      <c r="P3" s="79"/>
      <c r="Q3" s="79"/>
      <c r="R3" s="79"/>
      <c r="S3" s="79"/>
      <c r="T3" s="79"/>
      <c r="U3" s="228"/>
      <c r="V3" s="228"/>
      <c r="W3" s="228"/>
      <c r="X3" s="228"/>
      <c r="Y3" s="228"/>
      <c r="Z3" s="228"/>
      <c r="AA3" s="228"/>
      <c r="AB3" s="228"/>
      <c r="AC3" s="228"/>
      <c r="AD3" s="228"/>
      <c r="AE3" s="228"/>
      <c r="AF3" s="228"/>
      <c r="AG3" s="228"/>
      <c r="AH3" s="228"/>
      <c r="AI3" s="228"/>
      <c r="AJ3" s="228"/>
      <c r="AK3" s="228"/>
      <c r="AL3" s="228"/>
    </row>
    <row r="4" spans="1:38" x14ac:dyDescent="0.25">
      <c r="A4" s="79"/>
      <c r="B4" s="76"/>
      <c r="C4" s="43"/>
      <c r="D4" s="4"/>
      <c r="E4" s="61" t="s">
        <v>203</v>
      </c>
      <c r="F4" s="5"/>
      <c r="G4" s="76"/>
      <c r="H4" s="79"/>
      <c r="I4" s="79"/>
      <c r="J4" s="79"/>
      <c r="K4" s="79"/>
      <c r="L4" s="79"/>
      <c r="M4" s="79"/>
      <c r="N4" s="79"/>
      <c r="O4" s="79"/>
      <c r="P4" s="79"/>
      <c r="Q4" s="79"/>
      <c r="R4" s="79"/>
      <c r="S4" s="79"/>
      <c r="T4" s="79"/>
      <c r="U4" s="228"/>
      <c r="V4" s="228"/>
      <c r="W4" s="228"/>
      <c r="X4" s="228"/>
      <c r="Y4" s="228"/>
      <c r="Z4" s="228"/>
      <c r="AA4" s="228"/>
      <c r="AB4" s="228"/>
      <c r="AC4" s="228"/>
      <c r="AD4" s="228"/>
      <c r="AE4" s="228"/>
      <c r="AF4" s="228"/>
      <c r="AG4" s="228"/>
      <c r="AH4" s="228"/>
      <c r="AI4" s="228"/>
      <c r="AJ4" s="228"/>
      <c r="AK4" s="228"/>
      <c r="AL4" s="228"/>
    </row>
    <row r="5" spans="1:38" x14ac:dyDescent="0.25">
      <c r="A5" s="79"/>
      <c r="B5" s="76"/>
      <c r="C5" s="43"/>
      <c r="D5" s="4"/>
      <c r="E5" s="4"/>
      <c r="F5" s="5"/>
      <c r="G5" s="76"/>
      <c r="H5" s="79"/>
      <c r="I5" s="79"/>
      <c r="J5" s="79"/>
      <c r="K5" s="79"/>
      <c r="L5" s="79"/>
      <c r="M5" s="79"/>
      <c r="N5" s="79"/>
      <c r="O5" s="79"/>
      <c r="P5" s="79"/>
      <c r="Q5" s="79"/>
      <c r="R5" s="79"/>
      <c r="S5" s="79"/>
      <c r="T5" s="79"/>
      <c r="U5" s="228"/>
      <c r="V5" s="228"/>
      <c r="W5" s="228"/>
      <c r="X5" s="228"/>
      <c r="Y5" s="228"/>
      <c r="Z5" s="228"/>
      <c r="AA5" s="228"/>
      <c r="AB5" s="228"/>
      <c r="AC5" s="228"/>
      <c r="AD5" s="228"/>
      <c r="AE5" s="228"/>
      <c r="AF5" s="228"/>
      <c r="AG5" s="228"/>
      <c r="AH5" s="228"/>
      <c r="AI5" s="228"/>
      <c r="AJ5" s="228"/>
      <c r="AK5" s="228"/>
      <c r="AL5" s="228"/>
    </row>
    <row r="6" spans="1:38" x14ac:dyDescent="0.25">
      <c r="A6" s="79"/>
      <c r="B6" s="76"/>
      <c r="C6" s="43"/>
      <c r="D6" s="4"/>
      <c r="E6" s="350" t="s">
        <v>208</v>
      </c>
      <c r="F6" s="5"/>
      <c r="G6" s="76"/>
      <c r="H6" s="79"/>
      <c r="I6" s="79"/>
      <c r="J6" s="79"/>
      <c r="K6" s="79"/>
      <c r="L6" s="79"/>
      <c r="M6" s="79"/>
      <c r="N6" s="79"/>
      <c r="O6" s="79"/>
      <c r="P6" s="79"/>
      <c r="Q6" s="79"/>
      <c r="R6" s="79"/>
      <c r="S6" s="79"/>
      <c r="T6" s="79"/>
      <c r="U6" s="228"/>
      <c r="V6" s="228"/>
      <c r="W6" s="228"/>
      <c r="X6" s="228"/>
      <c r="Y6" s="228"/>
      <c r="Z6" s="228"/>
      <c r="AA6" s="228"/>
      <c r="AB6" s="228"/>
      <c r="AC6" s="228"/>
      <c r="AD6" s="228"/>
      <c r="AE6" s="228"/>
      <c r="AF6" s="228"/>
      <c r="AG6" s="228"/>
      <c r="AH6" s="228"/>
      <c r="AI6" s="228"/>
      <c r="AJ6" s="228"/>
      <c r="AK6" s="228"/>
      <c r="AL6" s="228"/>
    </row>
    <row r="7" spans="1:38" x14ac:dyDescent="0.25">
      <c r="A7" s="79"/>
      <c r="B7" s="76"/>
      <c r="C7" s="43"/>
      <c r="D7" s="4"/>
      <c r="E7" s="350"/>
      <c r="F7" s="5"/>
      <c r="G7" s="76"/>
      <c r="H7" s="79"/>
      <c r="I7" s="79"/>
      <c r="J7" s="79"/>
      <c r="K7" s="79"/>
      <c r="L7" s="79"/>
      <c r="M7" s="79"/>
      <c r="N7" s="79"/>
      <c r="O7" s="79"/>
      <c r="P7" s="79"/>
      <c r="Q7" s="79"/>
      <c r="R7" s="79"/>
      <c r="S7" s="79"/>
      <c r="T7" s="79"/>
      <c r="U7" s="228"/>
      <c r="V7" s="228"/>
      <c r="W7" s="228"/>
      <c r="X7" s="228"/>
      <c r="Y7" s="228"/>
      <c r="Z7" s="228"/>
      <c r="AA7" s="228"/>
      <c r="AB7" s="228"/>
      <c r="AC7" s="228"/>
      <c r="AD7" s="228"/>
      <c r="AE7" s="228"/>
      <c r="AF7" s="228"/>
      <c r="AG7" s="228"/>
      <c r="AH7" s="228"/>
      <c r="AI7" s="228"/>
      <c r="AJ7" s="228"/>
      <c r="AK7" s="228"/>
      <c r="AL7" s="228"/>
    </row>
    <row r="8" spans="1:38" x14ac:dyDescent="0.25">
      <c r="A8" s="79"/>
      <c r="B8" s="76"/>
      <c r="C8" s="43"/>
      <c r="D8" s="4"/>
      <c r="E8" s="350"/>
      <c r="F8" s="5"/>
      <c r="G8" s="76"/>
      <c r="H8" s="79"/>
      <c r="I8" s="79"/>
      <c r="J8" s="79"/>
      <c r="K8" s="79"/>
      <c r="L8" s="79"/>
      <c r="M8" s="79"/>
      <c r="N8" s="79"/>
      <c r="O8" s="79"/>
      <c r="P8" s="79"/>
      <c r="Q8" s="79"/>
      <c r="R8" s="79"/>
      <c r="S8" s="79"/>
      <c r="T8" s="79"/>
      <c r="U8" s="228"/>
      <c r="V8" s="228"/>
      <c r="W8" s="228"/>
      <c r="X8" s="228"/>
      <c r="Y8" s="228"/>
      <c r="Z8" s="228"/>
      <c r="AA8" s="228"/>
      <c r="AB8" s="228"/>
      <c r="AC8" s="228"/>
      <c r="AD8" s="228"/>
      <c r="AE8" s="228"/>
      <c r="AF8" s="228"/>
      <c r="AG8" s="228"/>
      <c r="AH8" s="228"/>
      <c r="AI8" s="228"/>
      <c r="AJ8" s="228"/>
      <c r="AK8" s="228"/>
      <c r="AL8" s="228"/>
    </row>
    <row r="9" spans="1:38" x14ac:dyDescent="0.25">
      <c r="A9" s="79"/>
      <c r="B9" s="76"/>
      <c r="C9" s="43"/>
      <c r="D9" s="4"/>
      <c r="E9" s="350"/>
      <c r="F9" s="5"/>
      <c r="G9" s="76"/>
      <c r="H9" s="79"/>
      <c r="I9" s="79"/>
      <c r="J9" s="79"/>
      <c r="K9" s="79"/>
      <c r="L9" s="79"/>
      <c r="M9" s="79"/>
      <c r="N9" s="79"/>
      <c r="O9" s="79"/>
      <c r="P9" s="79"/>
      <c r="Q9" s="79"/>
      <c r="R9" s="79"/>
      <c r="S9" s="79"/>
      <c r="T9" s="79"/>
      <c r="U9" s="228"/>
      <c r="V9" s="228"/>
      <c r="W9" s="228"/>
      <c r="X9" s="228"/>
      <c r="Y9" s="228"/>
      <c r="Z9" s="228"/>
      <c r="AA9" s="228"/>
      <c r="AB9" s="228"/>
      <c r="AC9" s="228"/>
      <c r="AD9" s="228"/>
      <c r="AE9" s="228"/>
      <c r="AF9" s="228"/>
      <c r="AG9" s="228"/>
      <c r="AH9" s="228"/>
      <c r="AI9" s="228"/>
      <c r="AJ9" s="228"/>
      <c r="AK9" s="228"/>
      <c r="AL9" s="228"/>
    </row>
    <row r="10" spans="1:38" x14ac:dyDescent="0.25">
      <c r="A10" s="79"/>
      <c r="B10" s="76"/>
      <c r="C10" s="43"/>
      <c r="D10" s="4"/>
      <c r="E10" s="48"/>
      <c r="F10" s="5"/>
      <c r="G10" s="76"/>
      <c r="H10" s="79"/>
      <c r="I10" s="79"/>
      <c r="J10" s="79"/>
      <c r="K10" s="79"/>
      <c r="L10" s="79"/>
      <c r="M10" s="79"/>
      <c r="N10" s="79"/>
      <c r="O10" s="79"/>
      <c r="P10" s="79"/>
      <c r="Q10" s="79"/>
      <c r="R10" s="79"/>
      <c r="S10" s="79"/>
      <c r="T10" s="79"/>
      <c r="U10" s="228"/>
      <c r="V10" s="228"/>
      <c r="W10" s="228"/>
      <c r="X10" s="228"/>
      <c r="Y10" s="228"/>
      <c r="Z10" s="228"/>
      <c r="AA10" s="228"/>
      <c r="AB10" s="228"/>
      <c r="AC10" s="228"/>
      <c r="AD10" s="228"/>
      <c r="AE10" s="228"/>
      <c r="AF10" s="228"/>
      <c r="AG10" s="228"/>
      <c r="AH10" s="228"/>
      <c r="AI10" s="228"/>
      <c r="AJ10" s="228"/>
      <c r="AK10" s="228"/>
      <c r="AL10" s="228"/>
    </row>
    <row r="11" spans="1:38" ht="30" x14ac:dyDescent="0.25">
      <c r="A11" s="79"/>
      <c r="B11" s="76"/>
      <c r="C11" s="43"/>
      <c r="D11" s="4"/>
      <c r="E11" s="48" t="s">
        <v>207</v>
      </c>
      <c r="F11" s="5"/>
      <c r="G11" s="76"/>
      <c r="H11" s="79"/>
      <c r="I11" s="79"/>
      <c r="J11" s="79"/>
      <c r="K11" s="79"/>
      <c r="L11" s="79"/>
      <c r="M11" s="79"/>
      <c r="N11" s="79"/>
      <c r="O11" s="79"/>
      <c r="P11" s="79"/>
      <c r="Q11" s="79"/>
      <c r="R11" s="79"/>
      <c r="S11" s="79"/>
      <c r="T11" s="79"/>
      <c r="U11" s="228"/>
      <c r="V11" s="228"/>
      <c r="W11" s="228"/>
      <c r="X11" s="228"/>
      <c r="Y11" s="228"/>
      <c r="Z11" s="228"/>
      <c r="AA11" s="228"/>
      <c r="AB11" s="228"/>
      <c r="AC11" s="228"/>
      <c r="AD11" s="228"/>
      <c r="AE11" s="228"/>
      <c r="AF11" s="228"/>
      <c r="AG11" s="228"/>
      <c r="AH11" s="228"/>
      <c r="AI11" s="228"/>
      <c r="AJ11" s="228"/>
      <c r="AK11" s="228"/>
      <c r="AL11" s="228"/>
    </row>
    <row r="12" spans="1:38" x14ac:dyDescent="0.25">
      <c r="A12" s="79"/>
      <c r="B12" s="76"/>
      <c r="C12" s="43"/>
      <c r="D12" s="4"/>
      <c r="E12" s="48"/>
      <c r="F12" s="5"/>
      <c r="G12" s="76"/>
      <c r="H12" s="79"/>
      <c r="I12" s="79"/>
      <c r="J12" s="79"/>
      <c r="K12" s="79"/>
      <c r="L12" s="79"/>
      <c r="M12" s="79"/>
      <c r="N12" s="79"/>
      <c r="O12" s="79"/>
      <c r="P12" s="79"/>
      <c r="Q12" s="79"/>
      <c r="R12" s="79"/>
      <c r="S12" s="79"/>
      <c r="T12" s="79"/>
      <c r="U12" s="228"/>
      <c r="V12" s="228"/>
      <c r="W12" s="228"/>
      <c r="X12" s="228"/>
      <c r="Y12" s="228"/>
      <c r="Z12" s="228"/>
      <c r="AA12" s="228"/>
      <c r="AB12" s="228"/>
      <c r="AC12" s="228"/>
      <c r="AD12" s="228"/>
      <c r="AE12" s="228"/>
      <c r="AF12" s="228"/>
      <c r="AG12" s="228"/>
      <c r="AH12" s="228"/>
      <c r="AI12" s="228"/>
      <c r="AJ12" s="228"/>
      <c r="AK12" s="228"/>
      <c r="AL12" s="228"/>
    </row>
    <row r="13" spans="1:38" x14ac:dyDescent="0.25">
      <c r="A13" s="79"/>
      <c r="B13" s="76"/>
      <c r="C13" s="43"/>
      <c r="D13" s="147" t="s">
        <v>13</v>
      </c>
      <c r="E13" s="62" t="s">
        <v>43</v>
      </c>
      <c r="F13" s="5"/>
      <c r="G13" s="76"/>
      <c r="H13" s="79"/>
      <c r="I13" s="79"/>
      <c r="J13" s="79"/>
      <c r="K13" s="79"/>
      <c r="L13" s="79"/>
      <c r="M13" s="79"/>
      <c r="N13" s="79"/>
      <c r="O13" s="79"/>
      <c r="P13" s="79"/>
      <c r="Q13" s="79"/>
      <c r="R13" s="79"/>
      <c r="S13" s="79"/>
      <c r="T13" s="79"/>
      <c r="U13" s="228"/>
      <c r="V13" s="228"/>
      <c r="W13" s="228"/>
      <c r="X13" s="228"/>
      <c r="Y13" s="228"/>
      <c r="Z13" s="228"/>
      <c r="AA13" s="228"/>
      <c r="AB13" s="228"/>
      <c r="AC13" s="228"/>
      <c r="AD13" s="228"/>
      <c r="AE13" s="228"/>
      <c r="AF13" s="228"/>
      <c r="AG13" s="228"/>
      <c r="AH13" s="228"/>
      <c r="AI13" s="228"/>
      <c r="AJ13" s="228"/>
      <c r="AK13" s="228"/>
      <c r="AL13" s="228"/>
    </row>
    <row r="14" spans="1:38" x14ac:dyDescent="0.25">
      <c r="A14" s="79"/>
      <c r="B14" s="76"/>
      <c r="C14" s="43"/>
      <c r="D14" s="147" t="s">
        <v>13</v>
      </c>
      <c r="E14" s="4" t="s">
        <v>44</v>
      </c>
      <c r="F14" s="5"/>
      <c r="G14" s="76"/>
      <c r="H14" s="79"/>
      <c r="I14" s="79"/>
      <c r="J14" s="79"/>
      <c r="K14" s="79"/>
      <c r="L14" s="79"/>
      <c r="M14" s="79"/>
      <c r="N14" s="79"/>
      <c r="O14" s="79"/>
      <c r="P14" s="79"/>
      <c r="Q14" s="79"/>
      <c r="R14" s="79"/>
      <c r="S14" s="79"/>
      <c r="T14" s="79"/>
      <c r="U14" s="228"/>
      <c r="V14" s="228"/>
      <c r="W14" s="228"/>
      <c r="X14" s="228"/>
      <c r="Y14" s="228"/>
      <c r="Z14" s="228"/>
      <c r="AA14" s="228"/>
      <c r="AB14" s="228"/>
      <c r="AC14" s="228"/>
      <c r="AD14" s="228"/>
      <c r="AE14" s="228"/>
      <c r="AF14" s="228"/>
      <c r="AG14" s="228"/>
      <c r="AH14" s="228"/>
      <c r="AI14" s="228"/>
      <c r="AJ14" s="228"/>
      <c r="AK14" s="228"/>
      <c r="AL14" s="228"/>
    </row>
    <row r="15" spans="1:38" x14ac:dyDescent="0.25">
      <c r="A15" s="79"/>
      <c r="B15" s="76"/>
      <c r="C15" s="43"/>
      <c r="D15" s="147" t="s">
        <v>13</v>
      </c>
      <c r="E15" s="4" t="s">
        <v>18</v>
      </c>
      <c r="F15" s="5"/>
      <c r="G15" s="76"/>
      <c r="H15" s="79"/>
      <c r="I15" s="79"/>
      <c r="J15" s="79"/>
      <c r="K15" s="79"/>
      <c r="L15" s="79"/>
      <c r="M15" s="79"/>
      <c r="N15" s="79"/>
      <c r="O15" s="79"/>
      <c r="P15" s="79"/>
      <c r="Q15" s="79"/>
      <c r="R15" s="79"/>
      <c r="S15" s="79"/>
      <c r="T15" s="79"/>
      <c r="U15" s="228"/>
      <c r="V15" s="228"/>
      <c r="W15" s="228"/>
      <c r="X15" s="228"/>
      <c r="Y15" s="228"/>
      <c r="Z15" s="228"/>
      <c r="AA15" s="228"/>
      <c r="AB15" s="228"/>
      <c r="AC15" s="228"/>
      <c r="AD15" s="228"/>
      <c r="AE15" s="228"/>
      <c r="AF15" s="228"/>
      <c r="AG15" s="228"/>
      <c r="AH15" s="228"/>
      <c r="AI15" s="228"/>
      <c r="AJ15" s="228"/>
      <c r="AK15" s="228"/>
      <c r="AL15" s="228"/>
    </row>
    <row r="16" spans="1:38" x14ac:dyDescent="0.25">
      <c r="A16" s="79"/>
      <c r="B16" s="76"/>
      <c r="C16" s="43"/>
      <c r="D16" s="147" t="s">
        <v>13</v>
      </c>
      <c r="E16" s="4" t="s">
        <v>19</v>
      </c>
      <c r="F16" s="5"/>
      <c r="G16" s="76"/>
      <c r="H16" s="79"/>
      <c r="I16" s="79"/>
      <c r="J16" s="79"/>
      <c r="K16" s="79"/>
      <c r="L16" s="79"/>
      <c r="M16" s="79"/>
      <c r="N16" s="79"/>
      <c r="O16" s="79"/>
      <c r="P16" s="79"/>
      <c r="Q16" s="79"/>
      <c r="R16" s="79"/>
      <c r="S16" s="79"/>
      <c r="T16" s="79"/>
      <c r="U16" s="228"/>
      <c r="V16" s="228"/>
      <c r="W16" s="228"/>
      <c r="X16" s="228"/>
      <c r="Y16" s="228"/>
      <c r="Z16" s="228"/>
      <c r="AA16" s="228"/>
      <c r="AB16" s="228"/>
      <c r="AC16" s="228"/>
      <c r="AD16" s="228"/>
      <c r="AE16" s="228"/>
      <c r="AF16" s="228"/>
      <c r="AG16" s="228"/>
      <c r="AH16" s="228"/>
      <c r="AI16" s="228"/>
      <c r="AJ16" s="228"/>
      <c r="AK16" s="228"/>
      <c r="AL16" s="228"/>
    </row>
    <row r="17" spans="1:38" x14ac:dyDescent="0.25">
      <c r="A17" s="79"/>
      <c r="B17" s="76"/>
      <c r="C17" s="43"/>
      <c r="D17" s="147" t="s">
        <v>13</v>
      </c>
      <c r="E17" s="4" t="s">
        <v>45</v>
      </c>
      <c r="F17" s="5"/>
      <c r="G17" s="76"/>
      <c r="H17" s="79"/>
      <c r="I17" s="79"/>
      <c r="J17" s="79"/>
      <c r="K17" s="79"/>
      <c r="L17" s="79"/>
      <c r="M17" s="79"/>
      <c r="N17" s="79"/>
      <c r="O17" s="79"/>
      <c r="P17" s="79"/>
      <c r="Q17" s="79"/>
      <c r="R17" s="79"/>
      <c r="S17" s="79"/>
      <c r="T17" s="79"/>
      <c r="U17" s="228"/>
      <c r="V17" s="228"/>
      <c r="W17" s="228"/>
      <c r="X17" s="228"/>
      <c r="Y17" s="228"/>
      <c r="Z17" s="228"/>
      <c r="AA17" s="228"/>
      <c r="AB17" s="228"/>
      <c r="AC17" s="228"/>
      <c r="AD17" s="228"/>
      <c r="AE17" s="228"/>
      <c r="AF17" s="228"/>
      <c r="AG17" s="228"/>
      <c r="AH17" s="228"/>
      <c r="AI17" s="228"/>
      <c r="AJ17" s="228"/>
      <c r="AK17" s="228"/>
      <c r="AL17" s="228"/>
    </row>
    <row r="18" spans="1:38" x14ac:dyDescent="0.25">
      <c r="A18" s="79"/>
      <c r="B18" s="76"/>
      <c r="C18" s="43"/>
      <c r="D18" s="147" t="s">
        <v>13</v>
      </c>
      <c r="E18" s="4" t="s">
        <v>16</v>
      </c>
      <c r="F18" s="5"/>
      <c r="G18" s="76"/>
      <c r="H18" s="79"/>
      <c r="I18" s="79"/>
      <c r="J18" s="79"/>
      <c r="K18" s="79"/>
      <c r="L18" s="79"/>
      <c r="M18" s="79"/>
      <c r="N18" s="79"/>
      <c r="O18" s="79"/>
      <c r="P18" s="79"/>
      <c r="Q18" s="79"/>
      <c r="R18" s="79"/>
      <c r="S18" s="79"/>
      <c r="T18" s="79"/>
      <c r="U18" s="228"/>
      <c r="V18" s="228"/>
      <c r="W18" s="228"/>
      <c r="X18" s="228"/>
      <c r="Y18" s="228"/>
      <c r="Z18" s="228"/>
      <c r="AA18" s="228"/>
      <c r="AB18" s="228"/>
      <c r="AC18" s="228"/>
      <c r="AD18" s="228"/>
      <c r="AE18" s="228"/>
      <c r="AF18" s="228"/>
      <c r="AG18" s="228"/>
      <c r="AH18" s="228"/>
      <c r="AI18" s="228"/>
      <c r="AJ18" s="228"/>
      <c r="AK18" s="228"/>
      <c r="AL18" s="228"/>
    </row>
    <row r="19" spans="1:38" x14ac:dyDescent="0.25">
      <c r="A19" s="79"/>
      <c r="B19" s="76"/>
      <c r="C19" s="43"/>
      <c r="D19" s="147" t="s">
        <v>13</v>
      </c>
      <c r="E19" s="4" t="s">
        <v>46</v>
      </c>
      <c r="F19" s="5"/>
      <c r="G19" s="76"/>
      <c r="H19" s="79"/>
      <c r="I19" s="79"/>
      <c r="J19" s="79"/>
      <c r="K19" s="79"/>
      <c r="L19" s="79"/>
      <c r="M19" s="79"/>
      <c r="N19" s="79"/>
      <c r="O19" s="79"/>
      <c r="P19" s="79"/>
      <c r="Q19" s="79"/>
      <c r="R19" s="79"/>
      <c r="S19" s="79"/>
      <c r="T19" s="79"/>
      <c r="U19" s="228"/>
      <c r="V19" s="228"/>
      <c r="W19" s="228"/>
      <c r="X19" s="228"/>
      <c r="Y19" s="228"/>
      <c r="Z19" s="228"/>
      <c r="AA19" s="228"/>
      <c r="AB19" s="228"/>
      <c r="AC19" s="228"/>
      <c r="AD19" s="228"/>
      <c r="AE19" s="228"/>
      <c r="AF19" s="228"/>
      <c r="AG19" s="228"/>
      <c r="AH19" s="228"/>
      <c r="AI19" s="228"/>
      <c r="AJ19" s="228"/>
      <c r="AK19" s="228"/>
      <c r="AL19" s="228"/>
    </row>
    <row r="20" spans="1:38" x14ac:dyDescent="0.25">
      <c r="A20" s="79"/>
      <c r="B20" s="76"/>
      <c r="C20" s="43"/>
      <c r="D20" s="147" t="s">
        <v>13</v>
      </c>
      <c r="E20" s="4" t="s">
        <v>47</v>
      </c>
      <c r="F20" s="5"/>
      <c r="G20" s="76"/>
      <c r="H20" s="79"/>
      <c r="I20" s="79"/>
      <c r="J20" s="79"/>
      <c r="K20" s="79"/>
      <c r="L20" s="79"/>
      <c r="M20" s="79"/>
      <c r="N20" s="79"/>
      <c r="O20" s="79"/>
      <c r="P20" s="79"/>
      <c r="Q20" s="79"/>
      <c r="R20" s="79"/>
      <c r="S20" s="79"/>
      <c r="T20" s="79"/>
      <c r="U20" s="228"/>
      <c r="V20" s="228"/>
      <c r="W20" s="228"/>
      <c r="X20" s="228"/>
      <c r="Y20" s="228"/>
      <c r="Z20" s="228"/>
      <c r="AA20" s="228"/>
      <c r="AB20" s="228"/>
      <c r="AC20" s="228"/>
      <c r="AD20" s="228"/>
      <c r="AE20" s="228"/>
      <c r="AF20" s="228"/>
      <c r="AG20" s="228"/>
      <c r="AH20" s="228"/>
      <c r="AI20" s="228"/>
      <c r="AJ20" s="228"/>
      <c r="AK20" s="228"/>
      <c r="AL20" s="228"/>
    </row>
    <row r="21" spans="1:38" x14ac:dyDescent="0.25">
      <c r="A21" s="79"/>
      <c r="B21" s="76"/>
      <c r="C21" s="43"/>
      <c r="D21" s="147" t="s">
        <v>13</v>
      </c>
      <c r="E21" s="4" t="s">
        <v>48</v>
      </c>
      <c r="F21" s="5"/>
      <c r="G21" s="76"/>
      <c r="H21" s="79"/>
      <c r="I21" s="79"/>
      <c r="J21" s="79"/>
      <c r="K21" s="79"/>
      <c r="L21" s="79"/>
      <c r="M21" s="79"/>
      <c r="N21" s="79"/>
      <c r="O21" s="79"/>
      <c r="P21" s="79"/>
      <c r="Q21" s="79"/>
      <c r="R21" s="79"/>
      <c r="S21" s="79"/>
      <c r="T21" s="79"/>
      <c r="U21" s="228"/>
      <c r="V21" s="228"/>
      <c r="W21" s="228"/>
      <c r="X21" s="228"/>
      <c r="Y21" s="228"/>
      <c r="Z21" s="228"/>
      <c r="AA21" s="228"/>
      <c r="AB21" s="228"/>
      <c r="AC21" s="228"/>
      <c r="AD21" s="228"/>
      <c r="AE21" s="228"/>
      <c r="AF21" s="228"/>
      <c r="AG21" s="228"/>
      <c r="AH21" s="228"/>
      <c r="AI21" s="228"/>
      <c r="AJ21" s="228"/>
      <c r="AK21" s="228"/>
      <c r="AL21" s="228"/>
    </row>
    <row r="22" spans="1:38" x14ac:dyDescent="0.25">
      <c r="A22" s="79"/>
      <c r="B22" s="76"/>
      <c r="C22" s="43"/>
      <c r="D22" s="147" t="s">
        <v>13</v>
      </c>
      <c r="E22" s="4" t="s">
        <v>156</v>
      </c>
      <c r="F22" s="5"/>
      <c r="G22" s="76"/>
      <c r="H22" s="79"/>
      <c r="I22" s="79"/>
      <c r="J22" s="79"/>
      <c r="K22" s="79"/>
      <c r="L22" s="79"/>
      <c r="M22" s="79"/>
      <c r="N22" s="79"/>
      <c r="O22" s="79"/>
      <c r="P22" s="79"/>
      <c r="Q22" s="79"/>
      <c r="R22" s="79"/>
      <c r="S22" s="79"/>
      <c r="T22" s="79"/>
      <c r="U22" s="228"/>
      <c r="V22" s="228"/>
      <c r="W22" s="228"/>
      <c r="X22" s="228"/>
      <c r="Y22" s="228"/>
      <c r="Z22" s="228"/>
      <c r="AA22" s="228"/>
      <c r="AB22" s="228"/>
      <c r="AC22" s="228"/>
      <c r="AD22" s="228"/>
      <c r="AE22" s="228"/>
      <c r="AF22" s="228"/>
      <c r="AG22" s="228"/>
      <c r="AH22" s="228"/>
      <c r="AI22" s="228"/>
      <c r="AJ22" s="228"/>
      <c r="AK22" s="228"/>
      <c r="AL22" s="228"/>
    </row>
    <row r="23" spans="1:38" x14ac:dyDescent="0.25">
      <c r="A23" s="79"/>
      <c r="B23" s="76"/>
      <c r="C23" s="43"/>
      <c r="D23" s="4"/>
      <c r="E23" s="4"/>
      <c r="F23" s="5"/>
      <c r="G23" s="76"/>
      <c r="H23" s="79"/>
      <c r="I23" s="79"/>
      <c r="J23" s="79"/>
      <c r="K23" s="79"/>
      <c r="L23" s="79"/>
      <c r="M23" s="79"/>
      <c r="N23" s="79"/>
      <c r="O23" s="79"/>
      <c r="P23" s="79"/>
      <c r="Q23" s="79"/>
      <c r="R23" s="79"/>
      <c r="S23" s="79"/>
      <c r="T23" s="79"/>
      <c r="U23" s="228"/>
      <c r="V23" s="228"/>
      <c r="W23" s="228"/>
      <c r="X23" s="228"/>
      <c r="Y23" s="228"/>
      <c r="Z23" s="228"/>
      <c r="AA23" s="228"/>
      <c r="AB23" s="228"/>
      <c r="AC23" s="228"/>
      <c r="AD23" s="228"/>
      <c r="AE23" s="228"/>
      <c r="AF23" s="228"/>
      <c r="AG23" s="228"/>
      <c r="AH23" s="228"/>
      <c r="AI23" s="228"/>
      <c r="AJ23" s="228"/>
      <c r="AK23" s="228"/>
      <c r="AL23" s="228"/>
    </row>
    <row r="24" spans="1:38" ht="14.45" customHeight="1" x14ac:dyDescent="0.25">
      <c r="A24" s="79"/>
      <c r="B24" s="76"/>
      <c r="C24" s="43"/>
      <c r="D24" s="4"/>
      <c r="E24" s="349" t="s">
        <v>259</v>
      </c>
      <c r="F24" s="5"/>
      <c r="G24" s="76"/>
      <c r="H24" s="157"/>
      <c r="I24" s="79"/>
      <c r="J24" s="79"/>
      <c r="K24" s="79"/>
      <c r="L24" s="79"/>
      <c r="M24" s="79"/>
      <c r="N24" s="79"/>
      <c r="O24" s="79"/>
      <c r="P24" s="79"/>
      <c r="Q24" s="79"/>
      <c r="R24" s="79"/>
      <c r="S24" s="79"/>
      <c r="T24" s="79"/>
      <c r="U24" s="228"/>
      <c r="V24" s="228"/>
      <c r="W24" s="228"/>
      <c r="X24" s="228"/>
      <c r="Y24" s="228"/>
      <c r="Z24" s="228"/>
      <c r="AA24" s="228"/>
      <c r="AB24" s="228"/>
      <c r="AC24" s="228"/>
      <c r="AD24" s="228"/>
      <c r="AE24" s="228"/>
      <c r="AF24" s="228"/>
      <c r="AG24" s="228"/>
      <c r="AH24" s="228"/>
      <c r="AI24" s="228"/>
      <c r="AJ24" s="228"/>
      <c r="AK24" s="228"/>
      <c r="AL24" s="228"/>
    </row>
    <row r="25" spans="1:38" x14ac:dyDescent="0.25">
      <c r="A25" s="79"/>
      <c r="B25" s="76"/>
      <c r="C25" s="43"/>
      <c r="D25" s="4"/>
      <c r="E25" s="349"/>
      <c r="F25" s="5"/>
      <c r="G25" s="76"/>
      <c r="H25" s="79"/>
      <c r="I25" s="79"/>
      <c r="J25" s="79"/>
      <c r="K25" s="79"/>
      <c r="L25" s="79"/>
      <c r="M25" s="79"/>
      <c r="N25" s="79"/>
      <c r="O25" s="79"/>
      <c r="P25" s="79"/>
      <c r="Q25" s="79"/>
      <c r="R25" s="79"/>
      <c r="S25" s="79"/>
      <c r="T25" s="79"/>
      <c r="U25" s="228"/>
      <c r="V25" s="228"/>
      <c r="W25" s="228"/>
      <c r="X25" s="228"/>
      <c r="Y25" s="228"/>
      <c r="Z25" s="228"/>
      <c r="AA25" s="228"/>
      <c r="AB25" s="228"/>
      <c r="AC25" s="228"/>
      <c r="AD25" s="228"/>
      <c r="AE25" s="228"/>
      <c r="AF25" s="228"/>
      <c r="AG25" s="228"/>
      <c r="AH25" s="228"/>
      <c r="AI25" s="228"/>
      <c r="AJ25" s="228"/>
      <c r="AK25" s="228"/>
      <c r="AL25" s="228"/>
    </row>
    <row r="26" spans="1:38" x14ac:dyDescent="0.25">
      <c r="A26" s="79"/>
      <c r="B26" s="76"/>
      <c r="C26" s="43"/>
      <c r="D26" s="4"/>
      <c r="E26" s="349"/>
      <c r="F26" s="5"/>
      <c r="G26" s="76"/>
      <c r="H26" s="79"/>
      <c r="I26" s="79"/>
      <c r="J26" s="79"/>
      <c r="K26" s="79"/>
      <c r="L26" s="79"/>
      <c r="M26" s="79"/>
      <c r="N26" s="79"/>
      <c r="O26" s="79"/>
      <c r="P26" s="79"/>
      <c r="Q26" s="79"/>
      <c r="R26" s="79"/>
      <c r="S26" s="79"/>
      <c r="T26" s="79"/>
      <c r="U26" s="228"/>
      <c r="V26" s="228"/>
      <c r="W26" s="228"/>
      <c r="X26" s="228"/>
      <c r="Y26" s="228"/>
      <c r="Z26" s="228"/>
      <c r="AA26" s="228"/>
      <c r="AB26" s="228"/>
      <c r="AC26" s="228"/>
      <c r="AD26" s="228"/>
      <c r="AE26" s="228"/>
      <c r="AF26" s="228"/>
      <c r="AG26" s="228"/>
      <c r="AH26" s="228"/>
      <c r="AI26" s="228"/>
      <c r="AJ26" s="228"/>
      <c r="AK26" s="228"/>
      <c r="AL26" s="228"/>
    </row>
    <row r="27" spans="1:38" x14ac:dyDescent="0.25">
      <c r="A27" s="79"/>
      <c r="B27" s="76"/>
      <c r="C27" s="43"/>
      <c r="D27" s="4"/>
      <c r="E27" s="349"/>
      <c r="F27" s="5"/>
      <c r="G27" s="76"/>
      <c r="H27" s="79"/>
      <c r="I27" s="79"/>
      <c r="J27" s="79"/>
      <c r="K27" s="79"/>
      <c r="L27" s="79"/>
      <c r="M27" s="79"/>
      <c r="N27" s="79"/>
      <c r="O27" s="79"/>
      <c r="P27" s="79"/>
      <c r="Q27" s="79"/>
      <c r="R27" s="79"/>
      <c r="S27" s="79"/>
      <c r="T27" s="79"/>
      <c r="U27" s="228"/>
      <c r="V27" s="228"/>
      <c r="W27" s="228"/>
      <c r="X27" s="228"/>
      <c r="Y27" s="228"/>
      <c r="Z27" s="228"/>
      <c r="AA27" s="228"/>
      <c r="AB27" s="228"/>
      <c r="AC27" s="228"/>
      <c r="AD27" s="228"/>
      <c r="AE27" s="228"/>
      <c r="AF27" s="228"/>
      <c r="AG27" s="228"/>
      <c r="AH27" s="228"/>
      <c r="AI27" s="228"/>
      <c r="AJ27" s="228"/>
      <c r="AK27" s="228"/>
      <c r="AL27" s="228"/>
    </row>
    <row r="28" spans="1:38" x14ac:dyDescent="0.25">
      <c r="A28" s="79"/>
      <c r="B28" s="76"/>
      <c r="C28" s="43"/>
      <c r="D28" s="4"/>
      <c r="E28" s="349"/>
      <c r="F28" s="5"/>
      <c r="G28" s="76"/>
      <c r="H28" s="79"/>
      <c r="I28" s="79"/>
      <c r="J28" s="79"/>
      <c r="K28" s="79"/>
      <c r="L28" s="79"/>
      <c r="M28" s="79"/>
      <c r="N28" s="79"/>
      <c r="O28" s="79"/>
      <c r="P28" s="79"/>
      <c r="Q28" s="79"/>
      <c r="R28" s="79"/>
      <c r="S28" s="79"/>
      <c r="T28" s="79"/>
      <c r="U28" s="228"/>
      <c r="V28" s="228"/>
      <c r="W28" s="228"/>
      <c r="X28" s="228"/>
      <c r="Y28" s="228"/>
      <c r="Z28" s="228"/>
      <c r="AA28" s="228"/>
      <c r="AB28" s="228"/>
      <c r="AC28" s="228"/>
      <c r="AD28" s="228"/>
      <c r="AE28" s="228"/>
      <c r="AF28" s="228"/>
      <c r="AG28" s="228"/>
      <c r="AH28" s="228"/>
      <c r="AI28" s="228"/>
      <c r="AJ28" s="228"/>
      <c r="AK28" s="228"/>
      <c r="AL28" s="228"/>
    </row>
    <row r="29" spans="1:38" x14ac:dyDescent="0.25">
      <c r="A29" s="79"/>
      <c r="B29" s="76"/>
      <c r="C29" s="43"/>
      <c r="D29" s="4"/>
      <c r="E29" s="349"/>
      <c r="F29" s="5"/>
      <c r="G29" s="76"/>
      <c r="H29" s="79"/>
      <c r="I29" s="79"/>
      <c r="J29" s="79"/>
      <c r="K29" s="79"/>
      <c r="L29" s="79"/>
      <c r="M29" s="79"/>
      <c r="N29" s="79"/>
      <c r="O29" s="79"/>
      <c r="P29" s="79"/>
      <c r="Q29" s="79"/>
      <c r="R29" s="79"/>
      <c r="S29" s="79"/>
      <c r="T29" s="79"/>
      <c r="U29" s="228"/>
      <c r="V29" s="228"/>
      <c r="W29" s="228"/>
      <c r="X29" s="228"/>
      <c r="Y29" s="228"/>
      <c r="Z29" s="228"/>
      <c r="AA29" s="228"/>
      <c r="AB29" s="228"/>
      <c r="AC29" s="228"/>
      <c r="AD29" s="228"/>
      <c r="AE29" s="228"/>
      <c r="AF29" s="228"/>
      <c r="AG29" s="228"/>
      <c r="AH29" s="228"/>
      <c r="AI29" s="228"/>
      <c r="AJ29" s="228"/>
      <c r="AK29" s="228"/>
      <c r="AL29" s="228"/>
    </row>
    <row r="30" spans="1:38" x14ac:dyDescent="0.25">
      <c r="A30" s="79"/>
      <c r="B30" s="76"/>
      <c r="C30" s="43"/>
      <c r="D30" s="4"/>
      <c r="E30" s="349"/>
      <c r="F30" s="5"/>
      <c r="G30" s="76"/>
      <c r="H30" s="79"/>
      <c r="I30" s="79"/>
      <c r="J30" s="79"/>
      <c r="K30" s="79"/>
      <c r="L30" s="79"/>
      <c r="M30" s="79"/>
      <c r="N30" s="79"/>
      <c r="O30" s="79"/>
      <c r="P30" s="79"/>
      <c r="Q30" s="79"/>
      <c r="R30" s="79"/>
      <c r="S30" s="79"/>
      <c r="T30" s="79"/>
      <c r="U30" s="228"/>
      <c r="V30" s="228"/>
      <c r="W30" s="228"/>
      <c r="X30" s="228"/>
      <c r="Y30" s="228"/>
      <c r="Z30" s="228"/>
      <c r="AA30" s="228"/>
      <c r="AB30" s="228"/>
      <c r="AC30" s="228"/>
      <c r="AD30" s="228"/>
      <c r="AE30" s="228"/>
      <c r="AF30" s="228"/>
      <c r="AG30" s="228"/>
      <c r="AH30" s="228"/>
      <c r="AI30" s="228"/>
      <c r="AJ30" s="228"/>
      <c r="AK30" s="228"/>
      <c r="AL30" s="228"/>
    </row>
    <row r="31" spans="1:38" x14ac:dyDescent="0.25">
      <c r="A31" s="79"/>
      <c r="B31" s="76"/>
      <c r="C31" s="43"/>
      <c r="D31" s="4"/>
      <c r="E31" s="349"/>
      <c r="F31" s="5"/>
      <c r="G31" s="76"/>
      <c r="H31" s="79"/>
      <c r="I31" s="79"/>
      <c r="J31" s="79"/>
      <c r="K31" s="79"/>
      <c r="L31" s="79"/>
      <c r="M31" s="79"/>
      <c r="N31" s="79"/>
      <c r="O31" s="79"/>
      <c r="P31" s="79"/>
      <c r="Q31" s="79"/>
      <c r="R31" s="79"/>
      <c r="S31" s="79"/>
      <c r="T31" s="79"/>
      <c r="U31" s="228"/>
      <c r="V31" s="228"/>
      <c r="W31" s="228"/>
      <c r="X31" s="228"/>
      <c r="Y31" s="228"/>
      <c r="Z31" s="228"/>
      <c r="AA31" s="228"/>
      <c r="AB31" s="228"/>
      <c r="AC31" s="228"/>
      <c r="AD31" s="228"/>
      <c r="AE31" s="228"/>
      <c r="AF31" s="228"/>
      <c r="AG31" s="228"/>
      <c r="AH31" s="228"/>
      <c r="AI31" s="228"/>
      <c r="AJ31" s="228"/>
      <c r="AK31" s="228"/>
      <c r="AL31" s="228"/>
    </row>
    <row r="32" spans="1:38" x14ac:dyDescent="0.25">
      <c r="A32" s="79"/>
      <c r="B32" s="76"/>
      <c r="C32" s="43"/>
      <c r="D32" s="4"/>
      <c r="E32" s="349"/>
      <c r="F32" s="5"/>
      <c r="G32" s="76"/>
      <c r="H32" s="79"/>
      <c r="I32" s="79"/>
      <c r="J32" s="79"/>
      <c r="K32" s="79"/>
      <c r="L32" s="79"/>
      <c r="M32" s="79"/>
      <c r="N32" s="79"/>
      <c r="O32" s="79"/>
      <c r="P32" s="79"/>
      <c r="Q32" s="79"/>
      <c r="R32" s="79"/>
      <c r="S32" s="79"/>
      <c r="T32" s="79"/>
      <c r="U32" s="228"/>
      <c r="V32" s="228"/>
      <c r="W32" s="228"/>
      <c r="X32" s="228"/>
      <c r="Y32" s="228"/>
      <c r="Z32" s="228"/>
      <c r="AA32" s="228"/>
      <c r="AB32" s="228"/>
      <c r="AC32" s="228"/>
      <c r="AD32" s="228"/>
      <c r="AE32" s="228"/>
      <c r="AF32" s="228"/>
      <c r="AG32" s="228"/>
      <c r="AH32" s="228"/>
      <c r="AI32" s="228"/>
      <c r="AJ32" s="228"/>
      <c r="AK32" s="228"/>
      <c r="AL32" s="228"/>
    </row>
    <row r="33" spans="1:38" ht="28.5" customHeight="1" x14ac:dyDescent="0.25">
      <c r="A33" s="79"/>
      <c r="B33" s="76"/>
      <c r="C33" s="43"/>
      <c r="D33" s="4"/>
      <c r="E33" s="349"/>
      <c r="F33" s="5"/>
      <c r="G33" s="76"/>
      <c r="H33" s="79"/>
      <c r="I33" s="79"/>
      <c r="J33" s="79"/>
      <c r="K33" s="79"/>
      <c r="L33" s="79"/>
      <c r="M33" s="79"/>
      <c r="N33" s="79"/>
      <c r="O33" s="79"/>
      <c r="P33" s="79"/>
      <c r="Q33" s="79"/>
      <c r="R33" s="79"/>
      <c r="S33" s="79"/>
      <c r="T33" s="79"/>
      <c r="U33" s="228"/>
      <c r="V33" s="228"/>
      <c r="W33" s="228"/>
      <c r="X33" s="228"/>
      <c r="Y33" s="228"/>
      <c r="Z33" s="228"/>
      <c r="AA33" s="228"/>
      <c r="AB33" s="228"/>
      <c r="AC33" s="228"/>
      <c r="AD33" s="228"/>
      <c r="AE33" s="228"/>
      <c r="AF33" s="228"/>
      <c r="AG33" s="228"/>
      <c r="AH33" s="228"/>
      <c r="AI33" s="228"/>
      <c r="AJ33" s="228"/>
      <c r="AK33" s="228"/>
      <c r="AL33" s="228"/>
    </row>
    <row r="34" spans="1:38" ht="36.75" customHeight="1" thickBot="1" x14ac:dyDescent="0.3">
      <c r="A34" s="79"/>
      <c r="B34" s="76"/>
      <c r="C34" s="8"/>
      <c r="D34" s="19"/>
      <c r="E34" s="19"/>
      <c r="F34" s="46"/>
      <c r="G34" s="76"/>
      <c r="H34" s="79"/>
      <c r="I34" s="79"/>
      <c r="J34" s="79"/>
      <c r="K34" s="79"/>
      <c r="L34" s="79"/>
      <c r="M34" s="79"/>
      <c r="N34" s="79"/>
      <c r="O34" s="79"/>
      <c r="P34" s="79"/>
      <c r="Q34" s="79"/>
      <c r="R34" s="79"/>
      <c r="S34" s="79"/>
      <c r="T34" s="79"/>
      <c r="U34" s="228"/>
      <c r="V34" s="228"/>
      <c r="W34" s="228"/>
      <c r="X34" s="228"/>
      <c r="Y34" s="228"/>
      <c r="Z34" s="228"/>
      <c r="AA34" s="228"/>
      <c r="AB34" s="228"/>
      <c r="AC34" s="228"/>
      <c r="AD34" s="228"/>
      <c r="AE34" s="228"/>
      <c r="AF34" s="228"/>
      <c r="AG34" s="228"/>
      <c r="AH34" s="228"/>
      <c r="AI34" s="228"/>
      <c r="AJ34" s="228"/>
      <c r="AK34" s="228"/>
      <c r="AL34" s="228"/>
    </row>
    <row r="35" spans="1:38" ht="2.4500000000000002" customHeight="1" x14ac:dyDescent="0.25">
      <c r="A35" s="79"/>
      <c r="B35" s="76"/>
      <c r="C35" s="76"/>
      <c r="D35" s="76"/>
      <c r="E35" s="76"/>
      <c r="F35" s="76"/>
      <c r="G35" s="76"/>
      <c r="H35" s="79"/>
      <c r="I35" s="79"/>
      <c r="J35" s="79"/>
      <c r="K35" s="79"/>
      <c r="L35" s="79"/>
      <c r="M35" s="79"/>
      <c r="N35" s="79"/>
      <c r="O35" s="79"/>
      <c r="P35" s="79"/>
      <c r="Q35" s="79"/>
      <c r="R35" s="79"/>
      <c r="S35" s="79"/>
      <c r="T35" s="79"/>
      <c r="U35" s="228"/>
      <c r="V35" s="228"/>
      <c r="W35" s="228"/>
      <c r="X35" s="228"/>
      <c r="Y35" s="228"/>
      <c r="Z35" s="228"/>
      <c r="AA35" s="228"/>
      <c r="AB35" s="228"/>
      <c r="AC35" s="228"/>
      <c r="AD35" s="228"/>
      <c r="AE35" s="228"/>
      <c r="AF35" s="228"/>
      <c r="AG35" s="228"/>
      <c r="AH35" s="228"/>
      <c r="AI35" s="228"/>
      <c r="AJ35" s="228"/>
      <c r="AK35" s="228"/>
      <c r="AL35" s="228"/>
    </row>
    <row r="36" spans="1:38" x14ac:dyDescent="0.25">
      <c r="A36" s="79"/>
      <c r="B36" s="79"/>
      <c r="C36" s="79"/>
      <c r="D36" s="79"/>
      <c r="E36" s="79"/>
      <c r="F36" s="79"/>
      <c r="G36" s="79"/>
      <c r="H36" s="79"/>
      <c r="I36" s="79"/>
      <c r="J36" s="79"/>
      <c r="K36" s="79"/>
      <c r="L36" s="79"/>
      <c r="M36" s="79"/>
      <c r="N36" s="79"/>
      <c r="O36" s="79"/>
      <c r="P36" s="79"/>
      <c r="Q36" s="79"/>
      <c r="R36" s="79"/>
      <c r="S36" s="79"/>
      <c r="T36" s="79"/>
      <c r="U36" s="228"/>
      <c r="V36" s="228"/>
      <c r="W36" s="228"/>
      <c r="X36" s="228"/>
      <c r="Y36" s="228"/>
      <c r="Z36" s="228"/>
      <c r="AA36" s="228"/>
      <c r="AB36" s="228"/>
      <c r="AC36" s="228"/>
      <c r="AD36" s="228"/>
      <c r="AE36" s="228"/>
      <c r="AF36" s="228"/>
      <c r="AG36" s="228"/>
      <c r="AH36" s="228"/>
      <c r="AI36" s="228"/>
      <c r="AJ36" s="228"/>
      <c r="AK36" s="228"/>
      <c r="AL36" s="228"/>
    </row>
    <row r="37" spans="1:38" x14ac:dyDescent="0.25">
      <c r="A37" s="79"/>
      <c r="B37" s="79"/>
      <c r="C37" s="79"/>
      <c r="D37" s="79"/>
      <c r="E37" s="79"/>
      <c r="F37" s="79"/>
      <c r="G37" s="79"/>
      <c r="H37" s="79"/>
      <c r="I37" s="79"/>
      <c r="J37" s="79"/>
      <c r="K37" s="79"/>
      <c r="L37" s="79"/>
      <c r="M37" s="79"/>
      <c r="N37" s="79"/>
      <c r="O37" s="79"/>
      <c r="P37" s="79"/>
      <c r="Q37" s="79"/>
      <c r="R37" s="79"/>
      <c r="S37" s="79"/>
      <c r="T37" s="79"/>
      <c r="U37" s="228"/>
      <c r="V37" s="228"/>
      <c r="W37" s="228"/>
      <c r="X37" s="228"/>
      <c r="Y37" s="228"/>
      <c r="Z37" s="228"/>
      <c r="AA37" s="228"/>
      <c r="AB37" s="228"/>
      <c r="AC37" s="228"/>
      <c r="AD37" s="228"/>
      <c r="AE37" s="228"/>
      <c r="AF37" s="228"/>
      <c r="AG37" s="228"/>
      <c r="AH37" s="228"/>
      <c r="AI37" s="228"/>
      <c r="AJ37" s="228"/>
      <c r="AK37" s="228"/>
      <c r="AL37" s="228"/>
    </row>
    <row r="38" spans="1:38" x14ac:dyDescent="0.25">
      <c r="A38" s="79"/>
      <c r="B38" s="79"/>
      <c r="C38" s="79"/>
      <c r="D38" s="79"/>
      <c r="E38" s="79"/>
      <c r="F38" s="79"/>
      <c r="G38" s="79"/>
      <c r="H38" s="79"/>
      <c r="I38" s="79"/>
      <c r="J38" s="79"/>
      <c r="K38" s="79"/>
      <c r="L38" s="79"/>
      <c r="M38" s="79"/>
      <c r="N38" s="79"/>
      <c r="O38" s="79"/>
      <c r="P38" s="79"/>
      <c r="Q38" s="79"/>
      <c r="R38" s="79"/>
      <c r="S38" s="79"/>
      <c r="T38" s="79"/>
      <c r="U38" s="228"/>
      <c r="V38" s="228"/>
      <c r="W38" s="228"/>
      <c r="X38" s="228"/>
      <c r="Y38" s="228"/>
      <c r="Z38" s="228"/>
      <c r="AA38" s="228"/>
      <c r="AB38" s="228"/>
      <c r="AC38" s="228"/>
      <c r="AD38" s="228"/>
      <c r="AE38" s="228"/>
      <c r="AF38" s="228"/>
      <c r="AG38" s="228"/>
      <c r="AH38" s="228"/>
      <c r="AI38" s="228"/>
      <c r="AJ38" s="228"/>
      <c r="AK38" s="228"/>
      <c r="AL38" s="228"/>
    </row>
    <row r="39" spans="1:38" x14ac:dyDescent="0.25">
      <c r="A39" s="79"/>
      <c r="B39" s="79"/>
      <c r="C39" s="79"/>
      <c r="D39" s="79"/>
      <c r="E39" s="79"/>
      <c r="F39" s="79"/>
      <c r="G39" s="79"/>
      <c r="H39" s="79"/>
      <c r="I39" s="79"/>
      <c r="J39" s="79"/>
      <c r="K39" s="79"/>
      <c r="L39" s="79"/>
      <c r="M39" s="79"/>
      <c r="N39" s="79"/>
      <c r="O39" s="79"/>
      <c r="P39" s="79"/>
      <c r="Q39" s="79"/>
      <c r="R39" s="79"/>
      <c r="S39" s="79"/>
      <c r="T39" s="79"/>
      <c r="U39" s="228"/>
      <c r="V39" s="228"/>
      <c r="W39" s="228"/>
      <c r="X39" s="228"/>
      <c r="Y39" s="228"/>
      <c r="Z39" s="228"/>
      <c r="AA39" s="228"/>
      <c r="AB39" s="228"/>
      <c r="AC39" s="228"/>
      <c r="AD39" s="228"/>
      <c r="AE39" s="228"/>
      <c r="AF39" s="228"/>
      <c r="AG39" s="228"/>
      <c r="AH39" s="228"/>
      <c r="AI39" s="228"/>
      <c r="AJ39" s="228"/>
      <c r="AK39" s="228"/>
      <c r="AL39" s="228"/>
    </row>
    <row r="40" spans="1:38" x14ac:dyDescent="0.25">
      <c r="A40" s="79"/>
      <c r="B40" s="79"/>
      <c r="C40" s="79"/>
      <c r="D40" s="79"/>
      <c r="E40" s="79"/>
      <c r="F40" s="79"/>
      <c r="G40" s="79"/>
      <c r="H40" s="79"/>
      <c r="I40" s="79"/>
      <c r="J40" s="79"/>
      <c r="K40" s="79"/>
      <c r="L40" s="79"/>
      <c r="M40" s="79"/>
      <c r="N40" s="79"/>
      <c r="O40" s="79"/>
      <c r="P40" s="79"/>
      <c r="Q40" s="79"/>
      <c r="R40" s="79"/>
      <c r="S40" s="79"/>
      <c r="T40" s="79"/>
      <c r="U40" s="228"/>
      <c r="V40" s="228"/>
      <c r="W40" s="228"/>
      <c r="X40" s="228"/>
      <c r="Y40" s="228"/>
      <c r="Z40" s="228"/>
      <c r="AA40" s="228"/>
      <c r="AB40" s="228"/>
      <c r="AC40" s="228"/>
      <c r="AD40" s="228"/>
      <c r="AE40" s="228"/>
      <c r="AF40" s="228"/>
      <c r="AG40" s="228"/>
      <c r="AH40" s="228"/>
      <c r="AI40" s="228"/>
      <c r="AJ40" s="228"/>
      <c r="AK40" s="228"/>
      <c r="AL40" s="228"/>
    </row>
    <row r="41" spans="1:38" x14ac:dyDescent="0.25">
      <c r="A41" s="79"/>
      <c r="B41" s="79"/>
      <c r="C41" s="79"/>
      <c r="D41" s="79"/>
      <c r="E41" s="79"/>
      <c r="F41" s="79"/>
      <c r="G41" s="79"/>
      <c r="H41" s="79"/>
      <c r="I41" s="79"/>
      <c r="J41" s="79"/>
      <c r="K41" s="79"/>
      <c r="L41" s="79"/>
      <c r="M41" s="79"/>
      <c r="N41" s="79"/>
      <c r="O41" s="79"/>
      <c r="P41" s="79"/>
      <c r="Q41" s="79"/>
      <c r="R41" s="79"/>
      <c r="S41" s="79"/>
      <c r="T41" s="79"/>
      <c r="U41" s="228"/>
      <c r="V41" s="228"/>
      <c r="W41" s="228"/>
      <c r="X41" s="228"/>
      <c r="Y41" s="228"/>
      <c r="Z41" s="228"/>
      <c r="AA41" s="228"/>
      <c r="AB41" s="228"/>
      <c r="AC41" s="228"/>
      <c r="AD41" s="228"/>
      <c r="AE41" s="228"/>
      <c r="AF41" s="228"/>
      <c r="AG41" s="228"/>
      <c r="AH41" s="228"/>
      <c r="AI41" s="228"/>
      <c r="AJ41" s="228"/>
      <c r="AK41" s="228"/>
      <c r="AL41" s="228"/>
    </row>
    <row r="42" spans="1:38" x14ac:dyDescent="0.25">
      <c r="A42" s="79"/>
      <c r="B42" s="79"/>
      <c r="C42" s="79"/>
      <c r="D42" s="79"/>
      <c r="E42" s="79"/>
      <c r="F42" s="79"/>
      <c r="G42" s="79"/>
      <c r="H42" s="79"/>
      <c r="I42" s="79"/>
      <c r="J42" s="79"/>
      <c r="K42" s="79"/>
      <c r="L42" s="79"/>
      <c r="M42" s="79"/>
      <c r="N42" s="79"/>
      <c r="O42" s="79"/>
      <c r="P42" s="79"/>
      <c r="Q42" s="79"/>
      <c r="R42" s="79"/>
      <c r="S42" s="79"/>
      <c r="T42" s="79"/>
      <c r="U42" s="228"/>
      <c r="V42" s="228"/>
      <c r="W42" s="228"/>
      <c r="X42" s="228"/>
      <c r="Y42" s="228"/>
      <c r="Z42" s="228"/>
      <c r="AA42" s="228"/>
      <c r="AB42" s="228"/>
      <c r="AC42" s="228"/>
      <c r="AD42" s="228"/>
      <c r="AE42" s="228"/>
      <c r="AF42" s="228"/>
      <c r="AG42" s="228"/>
      <c r="AH42" s="228"/>
      <c r="AI42" s="228"/>
      <c r="AJ42" s="228"/>
      <c r="AK42" s="228"/>
      <c r="AL42" s="228"/>
    </row>
    <row r="43" spans="1:38" x14ac:dyDescent="0.25">
      <c r="A43" s="79"/>
      <c r="B43" s="79"/>
      <c r="C43" s="79"/>
      <c r="D43" s="79"/>
      <c r="E43" s="79"/>
      <c r="F43" s="79"/>
      <c r="G43" s="79"/>
      <c r="H43" s="79"/>
      <c r="I43" s="79"/>
      <c r="J43" s="79"/>
      <c r="K43" s="79"/>
      <c r="L43" s="79"/>
      <c r="M43" s="79"/>
      <c r="N43" s="79"/>
      <c r="O43" s="79"/>
      <c r="P43" s="79"/>
      <c r="Q43" s="79"/>
      <c r="R43" s="79"/>
      <c r="S43" s="79"/>
      <c r="T43" s="79"/>
      <c r="U43" s="228"/>
      <c r="V43" s="228"/>
      <c r="W43" s="228"/>
      <c r="X43" s="228"/>
      <c r="Y43" s="228"/>
      <c r="Z43" s="228"/>
      <c r="AA43" s="228"/>
      <c r="AB43" s="228"/>
      <c r="AC43" s="228"/>
      <c r="AD43" s="228"/>
      <c r="AE43" s="228"/>
      <c r="AF43" s="228"/>
      <c r="AG43" s="228"/>
      <c r="AH43" s="228"/>
      <c r="AI43" s="228"/>
      <c r="AJ43" s="228"/>
      <c r="AK43" s="228"/>
      <c r="AL43" s="228"/>
    </row>
    <row r="44" spans="1:38" x14ac:dyDescent="0.25">
      <c r="A44" s="79"/>
      <c r="B44" s="79"/>
      <c r="C44" s="79"/>
      <c r="D44" s="79"/>
      <c r="E44" s="79"/>
      <c r="F44" s="79"/>
      <c r="G44" s="79"/>
      <c r="H44" s="79"/>
      <c r="I44" s="79"/>
      <c r="J44" s="79"/>
      <c r="K44" s="79"/>
      <c r="L44" s="79"/>
      <c r="M44" s="79"/>
      <c r="N44" s="79"/>
      <c r="O44" s="79"/>
      <c r="P44" s="79"/>
      <c r="Q44" s="79"/>
      <c r="R44" s="79"/>
      <c r="S44" s="79"/>
      <c r="T44" s="79"/>
      <c r="U44" s="228"/>
      <c r="V44" s="228"/>
      <c r="W44" s="228"/>
      <c r="X44" s="228"/>
      <c r="Y44" s="228"/>
      <c r="Z44" s="228"/>
      <c r="AA44" s="228"/>
      <c r="AB44" s="228"/>
      <c r="AC44" s="228"/>
      <c r="AD44" s="228"/>
      <c r="AE44" s="228"/>
      <c r="AF44" s="228"/>
      <c r="AG44" s="228"/>
      <c r="AH44" s="228"/>
      <c r="AI44" s="228"/>
      <c r="AJ44" s="228"/>
      <c r="AK44" s="228"/>
      <c r="AL44" s="228"/>
    </row>
    <row r="45" spans="1:38" x14ac:dyDescent="0.25">
      <c r="A45" s="79"/>
      <c r="B45" s="79"/>
      <c r="C45" s="79"/>
      <c r="D45" s="79"/>
      <c r="E45" s="79"/>
      <c r="F45" s="79"/>
      <c r="G45" s="79"/>
      <c r="H45" s="79"/>
      <c r="I45" s="79"/>
      <c r="J45" s="79"/>
      <c r="K45" s="79"/>
      <c r="L45" s="79"/>
      <c r="M45" s="79"/>
      <c r="N45" s="79"/>
      <c r="O45" s="79"/>
      <c r="P45" s="79"/>
      <c r="Q45" s="79"/>
      <c r="R45" s="79"/>
      <c r="S45" s="79"/>
      <c r="T45" s="79"/>
      <c r="U45" s="228"/>
      <c r="V45" s="228"/>
      <c r="W45" s="228"/>
      <c r="X45" s="228"/>
      <c r="Y45" s="228"/>
      <c r="Z45" s="228"/>
      <c r="AA45" s="228"/>
      <c r="AB45" s="228"/>
      <c r="AC45" s="228"/>
      <c r="AD45" s="228"/>
      <c r="AE45" s="228"/>
      <c r="AF45" s="228"/>
      <c r="AG45" s="228"/>
      <c r="AH45" s="228"/>
      <c r="AI45" s="228"/>
      <c r="AJ45" s="228"/>
      <c r="AK45" s="228"/>
      <c r="AL45" s="228"/>
    </row>
    <row r="46" spans="1:38" x14ac:dyDescent="0.25">
      <c r="A46" s="79"/>
      <c r="B46" s="79"/>
      <c r="C46" s="79"/>
      <c r="D46" s="79"/>
      <c r="E46" s="79"/>
      <c r="F46" s="79"/>
      <c r="G46" s="79"/>
      <c r="H46" s="79"/>
      <c r="I46" s="79"/>
      <c r="J46" s="79"/>
      <c r="K46" s="79"/>
      <c r="L46" s="79"/>
      <c r="M46" s="79"/>
      <c r="N46" s="79"/>
      <c r="O46" s="79"/>
      <c r="P46" s="79"/>
      <c r="Q46" s="79"/>
      <c r="R46" s="79"/>
      <c r="S46" s="79"/>
      <c r="T46" s="79"/>
      <c r="U46" s="228"/>
      <c r="V46" s="228"/>
      <c r="W46" s="228"/>
      <c r="X46" s="228"/>
      <c r="Y46" s="228"/>
      <c r="Z46" s="228"/>
      <c r="AA46" s="228"/>
      <c r="AB46" s="228"/>
      <c r="AC46" s="228"/>
      <c r="AD46" s="228"/>
      <c r="AE46" s="228"/>
      <c r="AF46" s="228"/>
      <c r="AG46" s="228"/>
      <c r="AH46" s="228"/>
      <c r="AI46" s="228"/>
      <c r="AJ46" s="228"/>
      <c r="AK46" s="228"/>
      <c r="AL46" s="228"/>
    </row>
    <row r="47" spans="1:38" x14ac:dyDescent="0.25">
      <c r="A47" s="79"/>
      <c r="B47" s="79"/>
      <c r="C47" s="79"/>
      <c r="D47" s="79"/>
      <c r="E47" s="79"/>
      <c r="F47" s="79"/>
      <c r="G47" s="79"/>
      <c r="H47" s="79"/>
      <c r="I47" s="79"/>
      <c r="J47" s="79"/>
      <c r="K47" s="79"/>
      <c r="L47" s="79"/>
      <c r="M47" s="79"/>
      <c r="N47" s="79"/>
      <c r="O47" s="79"/>
      <c r="P47" s="79"/>
      <c r="Q47" s="79"/>
      <c r="R47" s="79"/>
      <c r="S47" s="79"/>
      <c r="T47" s="79"/>
      <c r="U47" s="228"/>
      <c r="V47" s="228"/>
      <c r="W47" s="228"/>
      <c r="X47" s="228"/>
      <c r="Y47" s="228"/>
      <c r="Z47" s="228"/>
      <c r="AA47" s="228"/>
      <c r="AB47" s="228"/>
      <c r="AC47" s="228"/>
      <c r="AD47" s="228"/>
      <c r="AE47" s="228"/>
      <c r="AF47" s="228"/>
      <c r="AG47" s="228"/>
      <c r="AH47" s="228"/>
      <c r="AI47" s="228"/>
      <c r="AJ47" s="228"/>
      <c r="AK47" s="228"/>
      <c r="AL47" s="228"/>
    </row>
    <row r="48" spans="1:38" x14ac:dyDescent="0.25">
      <c r="A48" s="79"/>
      <c r="B48" s="79"/>
      <c r="C48" s="79"/>
      <c r="D48" s="79"/>
      <c r="E48" s="79"/>
      <c r="F48" s="79"/>
      <c r="G48" s="79"/>
      <c r="H48" s="79"/>
      <c r="I48" s="79"/>
      <c r="J48" s="79"/>
      <c r="K48" s="79"/>
      <c r="L48" s="79"/>
      <c r="M48" s="79"/>
      <c r="N48" s="79"/>
      <c r="O48" s="79"/>
      <c r="P48" s="79"/>
      <c r="Q48" s="79"/>
      <c r="R48" s="79"/>
      <c r="S48" s="79"/>
      <c r="T48" s="79"/>
      <c r="U48" s="228"/>
      <c r="V48" s="228"/>
      <c r="W48" s="228"/>
      <c r="X48" s="228"/>
      <c r="Y48" s="228"/>
      <c r="Z48" s="228"/>
      <c r="AA48" s="228"/>
      <c r="AB48" s="228"/>
      <c r="AC48" s="228"/>
      <c r="AD48" s="228"/>
      <c r="AE48" s="228"/>
      <c r="AF48" s="228"/>
      <c r="AG48" s="228"/>
      <c r="AH48" s="228"/>
      <c r="AI48" s="228"/>
      <c r="AJ48" s="228"/>
      <c r="AK48" s="228"/>
      <c r="AL48" s="228"/>
    </row>
    <row r="49" spans="1:38" x14ac:dyDescent="0.25">
      <c r="A49" s="79"/>
      <c r="B49" s="79"/>
      <c r="C49" s="79"/>
      <c r="D49" s="79"/>
      <c r="E49" s="79"/>
      <c r="F49" s="79"/>
      <c r="G49" s="79"/>
      <c r="H49" s="79"/>
      <c r="I49" s="79"/>
      <c r="J49" s="79"/>
      <c r="K49" s="79"/>
      <c r="L49" s="79"/>
      <c r="M49" s="79"/>
      <c r="N49" s="79"/>
      <c r="O49" s="79"/>
      <c r="P49" s="79"/>
      <c r="Q49" s="79"/>
      <c r="R49" s="79"/>
      <c r="S49" s="79"/>
      <c r="T49" s="79"/>
      <c r="U49" s="228"/>
      <c r="V49" s="228"/>
      <c r="W49" s="228"/>
      <c r="X49" s="228"/>
      <c r="Y49" s="228"/>
      <c r="Z49" s="228"/>
      <c r="AA49" s="228"/>
      <c r="AB49" s="228"/>
      <c r="AC49" s="228"/>
      <c r="AD49" s="228"/>
      <c r="AE49" s="228"/>
      <c r="AF49" s="228"/>
      <c r="AG49" s="228"/>
      <c r="AH49" s="228"/>
      <c r="AI49" s="228"/>
      <c r="AJ49" s="228"/>
      <c r="AK49" s="228"/>
      <c r="AL49" s="228"/>
    </row>
    <row r="50" spans="1:38" x14ac:dyDescent="0.25">
      <c r="A50" s="79"/>
      <c r="B50" s="79"/>
      <c r="C50" s="79"/>
      <c r="D50" s="79"/>
      <c r="E50" s="79"/>
      <c r="F50" s="79"/>
      <c r="G50" s="79"/>
      <c r="H50" s="79"/>
      <c r="I50" s="79"/>
      <c r="J50" s="79"/>
      <c r="K50" s="79"/>
      <c r="L50" s="79"/>
      <c r="M50" s="79"/>
      <c r="N50" s="79"/>
      <c r="O50" s="79"/>
      <c r="P50" s="79"/>
      <c r="Q50" s="79"/>
      <c r="R50" s="79"/>
      <c r="S50" s="79"/>
      <c r="T50" s="79"/>
      <c r="U50" s="228"/>
      <c r="V50" s="228"/>
      <c r="W50" s="228"/>
      <c r="X50" s="228"/>
      <c r="Y50" s="228"/>
      <c r="Z50" s="228"/>
      <c r="AA50" s="228"/>
      <c r="AB50" s="228"/>
      <c r="AC50" s="228"/>
      <c r="AD50" s="228"/>
      <c r="AE50" s="228"/>
      <c r="AF50" s="228"/>
      <c r="AG50" s="228"/>
      <c r="AH50" s="228"/>
      <c r="AI50" s="228"/>
      <c r="AJ50" s="228"/>
      <c r="AK50" s="228"/>
      <c r="AL50" s="228"/>
    </row>
    <row r="51" spans="1:38" x14ac:dyDescent="0.25">
      <c r="A51" s="79"/>
      <c r="B51" s="79"/>
      <c r="C51" s="79"/>
      <c r="D51" s="79"/>
      <c r="E51" s="79"/>
      <c r="F51" s="79"/>
      <c r="G51" s="79"/>
      <c r="H51" s="79"/>
      <c r="I51" s="79"/>
      <c r="J51" s="79"/>
      <c r="K51" s="79"/>
      <c r="L51" s="79"/>
      <c r="M51" s="79"/>
      <c r="N51" s="79"/>
      <c r="O51" s="79"/>
      <c r="P51" s="79"/>
      <c r="Q51" s="79"/>
      <c r="R51" s="79"/>
      <c r="S51" s="79"/>
      <c r="T51" s="79"/>
      <c r="U51" s="228"/>
      <c r="V51" s="228"/>
      <c r="W51" s="228"/>
      <c r="X51" s="228"/>
      <c r="Y51" s="228"/>
      <c r="Z51" s="228"/>
      <c r="AA51" s="228"/>
      <c r="AB51" s="228"/>
      <c r="AC51" s="228"/>
      <c r="AD51" s="228"/>
      <c r="AE51" s="228"/>
      <c r="AF51" s="228"/>
      <c r="AG51" s="228"/>
      <c r="AH51" s="228"/>
      <c r="AI51" s="228"/>
      <c r="AJ51" s="228"/>
      <c r="AK51" s="228"/>
      <c r="AL51" s="228"/>
    </row>
    <row r="52" spans="1:38" x14ac:dyDescent="0.25">
      <c r="A52" s="79"/>
      <c r="B52" s="79"/>
      <c r="C52" s="79"/>
      <c r="D52" s="79"/>
      <c r="E52" s="79"/>
      <c r="F52" s="79"/>
      <c r="G52" s="79"/>
      <c r="H52" s="79"/>
      <c r="I52" s="79"/>
      <c r="J52" s="79"/>
      <c r="K52" s="79"/>
      <c r="L52" s="79"/>
      <c r="M52" s="79"/>
      <c r="N52" s="79"/>
      <c r="O52" s="79"/>
      <c r="P52" s="79"/>
      <c r="Q52" s="79"/>
      <c r="R52" s="79"/>
      <c r="S52" s="79"/>
      <c r="T52" s="79"/>
      <c r="U52" s="228"/>
      <c r="V52" s="228"/>
      <c r="W52" s="228"/>
      <c r="X52" s="228"/>
      <c r="Y52" s="228"/>
      <c r="Z52" s="228"/>
      <c r="AA52" s="228"/>
      <c r="AB52" s="228"/>
      <c r="AC52" s="228"/>
      <c r="AD52" s="228"/>
      <c r="AE52" s="228"/>
      <c r="AF52" s="228"/>
      <c r="AG52" s="228"/>
      <c r="AH52" s="228"/>
      <c r="AI52" s="228"/>
      <c r="AJ52" s="228"/>
      <c r="AK52" s="228"/>
      <c r="AL52" s="228"/>
    </row>
    <row r="53" spans="1:38" x14ac:dyDescent="0.25">
      <c r="A53" s="79"/>
      <c r="B53" s="79"/>
      <c r="C53" s="79"/>
      <c r="D53" s="79"/>
      <c r="E53" s="79"/>
      <c r="F53" s="79"/>
      <c r="G53" s="79"/>
      <c r="H53" s="79"/>
      <c r="I53" s="79"/>
      <c r="J53" s="79"/>
      <c r="K53" s="79"/>
      <c r="L53" s="79"/>
      <c r="M53" s="79"/>
      <c r="N53" s="79"/>
      <c r="O53" s="79"/>
      <c r="P53" s="79"/>
      <c r="Q53" s="79"/>
      <c r="R53" s="79"/>
      <c r="S53" s="79"/>
      <c r="T53" s="79"/>
      <c r="U53" s="228"/>
      <c r="V53" s="228"/>
      <c r="W53" s="228"/>
      <c r="X53" s="228"/>
      <c r="Y53" s="228"/>
      <c r="Z53" s="228"/>
      <c r="AA53" s="228"/>
      <c r="AB53" s="228"/>
      <c r="AC53" s="228"/>
      <c r="AD53" s="228"/>
      <c r="AE53" s="228"/>
      <c r="AF53" s="228"/>
      <c r="AG53" s="228"/>
      <c r="AH53" s="228"/>
      <c r="AI53" s="228"/>
      <c r="AJ53" s="228"/>
      <c r="AK53" s="228"/>
      <c r="AL53" s="228"/>
    </row>
    <row r="54" spans="1:38" x14ac:dyDescent="0.25">
      <c r="A54" s="79"/>
      <c r="B54" s="79"/>
      <c r="C54" s="79"/>
      <c r="D54" s="79"/>
      <c r="E54" s="79"/>
      <c r="F54" s="79"/>
      <c r="G54" s="79"/>
      <c r="H54" s="79"/>
      <c r="I54" s="79"/>
      <c r="J54" s="79"/>
      <c r="K54" s="79"/>
      <c r="L54" s="79"/>
      <c r="M54" s="79"/>
      <c r="N54" s="79"/>
      <c r="O54" s="79"/>
      <c r="P54" s="79"/>
      <c r="Q54" s="79"/>
      <c r="R54" s="79"/>
      <c r="S54" s="79"/>
      <c r="T54" s="79"/>
      <c r="U54" s="228"/>
      <c r="V54" s="228"/>
      <c r="W54" s="228"/>
      <c r="X54" s="228"/>
      <c r="Y54" s="228"/>
      <c r="Z54" s="228"/>
      <c r="AA54" s="228"/>
      <c r="AB54" s="228"/>
      <c r="AC54" s="228"/>
      <c r="AD54" s="228"/>
      <c r="AE54" s="228"/>
      <c r="AF54" s="228"/>
      <c r="AG54" s="228"/>
      <c r="AH54" s="228"/>
      <c r="AI54" s="228"/>
      <c r="AJ54" s="228"/>
      <c r="AK54" s="228"/>
      <c r="AL54" s="228"/>
    </row>
    <row r="55" spans="1:38" x14ac:dyDescent="0.25">
      <c r="A55" s="79"/>
      <c r="B55" s="79"/>
      <c r="C55" s="79"/>
      <c r="D55" s="79"/>
      <c r="E55" s="79"/>
      <c r="F55" s="79"/>
      <c r="G55" s="79"/>
      <c r="H55" s="79"/>
      <c r="I55" s="79"/>
      <c r="J55" s="79"/>
      <c r="K55" s="79"/>
      <c r="L55" s="79"/>
      <c r="M55" s="79"/>
      <c r="N55" s="79"/>
      <c r="O55" s="79"/>
      <c r="P55" s="79"/>
      <c r="Q55" s="79"/>
      <c r="R55" s="79"/>
      <c r="S55" s="79"/>
      <c r="T55" s="79"/>
      <c r="U55" s="228"/>
      <c r="V55" s="228"/>
      <c r="W55" s="228"/>
      <c r="X55" s="228"/>
      <c r="Y55" s="228"/>
      <c r="Z55" s="228"/>
      <c r="AA55" s="228"/>
      <c r="AB55" s="228"/>
      <c r="AC55" s="228"/>
      <c r="AD55" s="228"/>
      <c r="AE55" s="228"/>
      <c r="AF55" s="228"/>
      <c r="AG55" s="228"/>
      <c r="AH55" s="228"/>
      <c r="AI55" s="228"/>
      <c r="AJ55" s="228"/>
      <c r="AK55" s="228"/>
      <c r="AL55" s="228"/>
    </row>
    <row r="56" spans="1:38" x14ac:dyDescent="0.25">
      <c r="A56" s="79"/>
      <c r="B56" s="79"/>
      <c r="C56" s="79"/>
      <c r="D56" s="79"/>
      <c r="E56" s="79"/>
      <c r="F56" s="79"/>
      <c r="G56" s="79"/>
      <c r="H56" s="79"/>
      <c r="I56" s="79"/>
      <c r="J56" s="79"/>
      <c r="K56" s="79"/>
      <c r="L56" s="79"/>
      <c r="M56" s="79"/>
      <c r="N56" s="79"/>
      <c r="O56" s="79"/>
      <c r="P56" s="79"/>
      <c r="Q56" s="79"/>
      <c r="R56" s="79"/>
      <c r="S56" s="79"/>
      <c r="T56" s="79"/>
      <c r="U56" s="228"/>
      <c r="V56" s="228"/>
      <c r="W56" s="228"/>
      <c r="X56" s="228"/>
      <c r="Y56" s="228"/>
      <c r="Z56" s="228"/>
      <c r="AA56" s="228"/>
      <c r="AB56" s="228"/>
      <c r="AC56" s="228"/>
      <c r="AD56" s="228"/>
      <c r="AE56" s="228"/>
      <c r="AF56" s="228"/>
      <c r="AG56" s="228"/>
      <c r="AH56" s="228"/>
      <c r="AI56" s="228"/>
      <c r="AJ56" s="228"/>
      <c r="AK56" s="228"/>
      <c r="AL56" s="228"/>
    </row>
    <row r="57" spans="1:38" x14ac:dyDescent="0.25">
      <c r="A57" s="79"/>
      <c r="B57" s="79"/>
      <c r="C57" s="79"/>
      <c r="D57" s="79"/>
      <c r="E57" s="79"/>
      <c r="F57" s="79"/>
      <c r="G57" s="79"/>
      <c r="H57" s="79"/>
      <c r="I57" s="79"/>
      <c r="J57" s="79"/>
      <c r="K57" s="79"/>
      <c r="L57" s="79"/>
      <c r="M57" s="79"/>
      <c r="N57" s="79"/>
      <c r="O57" s="79"/>
      <c r="P57" s="79"/>
      <c r="Q57" s="79"/>
      <c r="R57" s="79"/>
      <c r="S57" s="79"/>
      <c r="T57" s="79"/>
      <c r="U57" s="228"/>
      <c r="V57" s="228"/>
      <c r="W57" s="228"/>
      <c r="X57" s="228"/>
      <c r="Y57" s="228"/>
      <c r="Z57" s="228"/>
      <c r="AA57" s="228"/>
      <c r="AB57" s="228"/>
      <c r="AC57" s="228"/>
      <c r="AD57" s="228"/>
      <c r="AE57" s="228"/>
      <c r="AF57" s="228"/>
      <c r="AG57" s="228"/>
      <c r="AH57" s="228"/>
      <c r="AI57" s="228"/>
      <c r="AJ57" s="228"/>
      <c r="AK57" s="228"/>
      <c r="AL57" s="228"/>
    </row>
    <row r="58" spans="1:38" x14ac:dyDescent="0.25">
      <c r="A58" s="79"/>
      <c r="B58" s="79"/>
      <c r="C58" s="79"/>
      <c r="D58" s="79"/>
      <c r="E58" s="79"/>
      <c r="F58" s="79"/>
      <c r="G58" s="79"/>
      <c r="H58" s="79"/>
      <c r="I58" s="79"/>
      <c r="J58" s="79"/>
      <c r="K58" s="79"/>
      <c r="L58" s="79"/>
      <c r="M58" s="79"/>
      <c r="N58" s="79"/>
      <c r="O58" s="79"/>
      <c r="P58" s="79"/>
      <c r="Q58" s="79"/>
      <c r="R58" s="79"/>
      <c r="S58" s="79"/>
      <c r="T58" s="79"/>
      <c r="U58" s="228"/>
      <c r="V58" s="228"/>
      <c r="W58" s="228"/>
      <c r="X58" s="228"/>
      <c r="Y58" s="228"/>
      <c r="Z58" s="228"/>
      <c r="AA58" s="228"/>
      <c r="AB58" s="228"/>
      <c r="AC58" s="228"/>
      <c r="AD58" s="228"/>
      <c r="AE58" s="228"/>
      <c r="AF58" s="228"/>
      <c r="AG58" s="228"/>
      <c r="AH58" s="228"/>
      <c r="AI58" s="228"/>
      <c r="AJ58" s="228"/>
      <c r="AK58" s="228"/>
      <c r="AL58" s="228"/>
    </row>
    <row r="59" spans="1:38" x14ac:dyDescent="0.25">
      <c r="A59" s="79"/>
      <c r="B59" s="79"/>
      <c r="C59" s="79"/>
      <c r="D59" s="79"/>
      <c r="E59" s="79"/>
      <c r="F59" s="79"/>
      <c r="G59" s="79"/>
      <c r="H59" s="79"/>
      <c r="I59" s="79"/>
      <c r="J59" s="79"/>
      <c r="K59" s="79"/>
      <c r="L59" s="79"/>
      <c r="M59" s="79"/>
      <c r="N59" s="79"/>
      <c r="O59" s="79"/>
      <c r="P59" s="79"/>
      <c r="Q59" s="79"/>
      <c r="R59" s="79"/>
      <c r="S59" s="79"/>
      <c r="T59" s="79"/>
      <c r="U59" s="228"/>
      <c r="V59" s="228"/>
      <c r="W59" s="228"/>
      <c r="X59" s="228"/>
      <c r="Y59" s="228"/>
      <c r="Z59" s="228"/>
      <c r="AA59" s="228"/>
      <c r="AB59" s="228"/>
      <c r="AC59" s="228"/>
      <c r="AD59" s="228"/>
      <c r="AE59" s="228"/>
      <c r="AF59" s="228"/>
      <c r="AG59" s="228"/>
      <c r="AH59" s="228"/>
      <c r="AI59" s="228"/>
      <c r="AJ59" s="228"/>
      <c r="AK59" s="228"/>
      <c r="AL59" s="228"/>
    </row>
    <row r="60" spans="1:38" x14ac:dyDescent="0.25">
      <c r="A60" s="79"/>
      <c r="B60" s="79"/>
      <c r="C60" s="79"/>
      <c r="D60" s="79"/>
      <c r="E60" s="79"/>
      <c r="F60" s="79"/>
      <c r="G60" s="79"/>
      <c r="H60" s="79"/>
      <c r="I60" s="79"/>
      <c r="J60" s="79"/>
      <c r="K60" s="79"/>
      <c r="L60" s="79"/>
      <c r="M60" s="79"/>
      <c r="N60" s="79"/>
      <c r="O60" s="79"/>
      <c r="P60" s="79"/>
      <c r="Q60" s="79"/>
      <c r="R60" s="79"/>
      <c r="S60" s="79"/>
      <c r="T60" s="79"/>
      <c r="U60" s="228"/>
      <c r="V60" s="228"/>
      <c r="W60" s="228"/>
      <c r="X60" s="228"/>
      <c r="Y60" s="228"/>
      <c r="Z60" s="228"/>
      <c r="AA60" s="228"/>
      <c r="AB60" s="228"/>
      <c r="AC60" s="228"/>
      <c r="AD60" s="228"/>
      <c r="AE60" s="228"/>
      <c r="AF60" s="228"/>
      <c r="AG60" s="228"/>
      <c r="AH60" s="228"/>
      <c r="AI60" s="228"/>
      <c r="AJ60" s="228"/>
      <c r="AK60" s="228"/>
      <c r="AL60" s="228"/>
    </row>
    <row r="61" spans="1:38" x14ac:dyDescent="0.25">
      <c r="A61" s="79"/>
      <c r="B61" s="79"/>
      <c r="C61" s="79"/>
      <c r="D61" s="79"/>
      <c r="E61" s="79"/>
      <c r="F61" s="79"/>
      <c r="G61" s="79"/>
      <c r="H61" s="79"/>
      <c r="I61" s="79"/>
      <c r="J61" s="79"/>
      <c r="K61" s="79"/>
      <c r="L61" s="79"/>
      <c r="M61" s="79"/>
      <c r="N61" s="79"/>
      <c r="O61" s="79"/>
      <c r="P61" s="79"/>
      <c r="Q61" s="79"/>
      <c r="R61" s="79"/>
      <c r="S61" s="79"/>
      <c r="T61" s="79"/>
      <c r="U61" s="228"/>
      <c r="V61" s="228"/>
      <c r="W61" s="228"/>
      <c r="X61" s="228"/>
      <c r="Y61" s="228"/>
      <c r="Z61" s="228"/>
      <c r="AA61" s="228"/>
      <c r="AB61" s="228"/>
      <c r="AC61" s="228"/>
      <c r="AD61" s="228"/>
      <c r="AE61" s="228"/>
      <c r="AF61" s="228"/>
      <c r="AG61" s="228"/>
      <c r="AH61" s="228"/>
      <c r="AI61" s="228"/>
      <c r="AJ61" s="228"/>
      <c r="AK61" s="228"/>
      <c r="AL61" s="228"/>
    </row>
    <row r="62" spans="1:38" x14ac:dyDescent="0.25">
      <c r="A62" s="79"/>
      <c r="B62" s="79"/>
      <c r="C62" s="79"/>
      <c r="D62" s="79"/>
      <c r="E62" s="79"/>
      <c r="F62" s="79"/>
      <c r="G62" s="79"/>
      <c r="H62" s="79"/>
      <c r="I62" s="79"/>
      <c r="J62" s="79"/>
      <c r="K62" s="79"/>
      <c r="L62" s="79"/>
      <c r="M62" s="79"/>
      <c r="N62" s="79"/>
      <c r="O62" s="79"/>
      <c r="P62" s="79"/>
      <c r="Q62" s="79"/>
      <c r="R62" s="79"/>
      <c r="S62" s="79"/>
      <c r="T62" s="79"/>
      <c r="U62" s="228"/>
      <c r="V62" s="228"/>
      <c r="W62" s="228"/>
      <c r="X62" s="228"/>
      <c r="Y62" s="228"/>
      <c r="Z62" s="228"/>
      <c r="AA62" s="228"/>
      <c r="AB62" s="228"/>
      <c r="AC62" s="228"/>
      <c r="AD62" s="228"/>
      <c r="AE62" s="228"/>
      <c r="AF62" s="228"/>
      <c r="AG62" s="228"/>
      <c r="AH62" s="228"/>
      <c r="AI62" s="228"/>
      <c r="AJ62" s="228"/>
      <c r="AK62" s="228"/>
      <c r="AL62" s="228"/>
    </row>
    <row r="63" spans="1:38" x14ac:dyDescent="0.25">
      <c r="A63" s="79"/>
      <c r="B63" s="79"/>
      <c r="C63" s="79"/>
      <c r="D63" s="79"/>
      <c r="E63" s="79"/>
      <c r="F63" s="79"/>
      <c r="G63" s="79"/>
      <c r="H63" s="79"/>
      <c r="I63" s="79"/>
      <c r="J63" s="79"/>
      <c r="K63" s="79"/>
      <c r="L63" s="79"/>
      <c r="M63" s="79"/>
      <c r="N63" s="79"/>
      <c r="O63" s="79"/>
      <c r="P63" s="79"/>
      <c r="Q63" s="79"/>
      <c r="R63" s="79"/>
      <c r="S63" s="79"/>
      <c r="T63" s="79"/>
      <c r="U63" s="228"/>
      <c r="V63" s="228"/>
      <c r="W63" s="228"/>
      <c r="X63" s="228"/>
      <c r="Y63" s="228"/>
      <c r="Z63" s="228"/>
      <c r="AA63" s="228"/>
      <c r="AB63" s="228"/>
      <c r="AC63" s="228"/>
      <c r="AD63" s="228"/>
      <c r="AE63" s="228"/>
      <c r="AF63" s="228"/>
      <c r="AG63" s="228"/>
      <c r="AH63" s="228"/>
      <c r="AI63" s="228"/>
      <c r="AJ63" s="228"/>
      <c r="AK63" s="228"/>
      <c r="AL63" s="228"/>
    </row>
    <row r="64" spans="1:38" x14ac:dyDescent="0.25">
      <c r="A64" s="79"/>
      <c r="B64" s="79"/>
      <c r="C64" s="79"/>
      <c r="D64" s="79"/>
      <c r="E64" s="79"/>
      <c r="F64" s="79"/>
      <c r="G64" s="79"/>
      <c r="H64" s="79"/>
      <c r="I64" s="79"/>
      <c r="J64" s="79"/>
      <c r="K64" s="79"/>
      <c r="L64" s="79"/>
      <c r="M64" s="79"/>
      <c r="N64" s="79"/>
      <c r="O64" s="79"/>
      <c r="P64" s="79"/>
      <c r="Q64" s="79"/>
      <c r="R64" s="79"/>
      <c r="S64" s="79"/>
      <c r="T64" s="79"/>
      <c r="U64" s="228"/>
      <c r="V64" s="228"/>
      <c r="W64" s="228"/>
      <c r="X64" s="228"/>
      <c r="Y64" s="228"/>
      <c r="Z64" s="228"/>
      <c r="AA64" s="228"/>
      <c r="AB64" s="228"/>
      <c r="AC64" s="228"/>
      <c r="AD64" s="228"/>
      <c r="AE64" s="228"/>
      <c r="AF64" s="228"/>
      <c r="AG64" s="228"/>
      <c r="AH64" s="228"/>
      <c r="AI64" s="228"/>
      <c r="AJ64" s="228"/>
      <c r="AK64" s="228"/>
      <c r="AL64" s="228"/>
    </row>
    <row r="65" spans="1:38" x14ac:dyDescent="0.25">
      <c r="A65" s="79"/>
      <c r="B65" s="79"/>
      <c r="C65" s="79"/>
      <c r="D65" s="79"/>
      <c r="E65" s="79"/>
      <c r="F65" s="79"/>
      <c r="G65" s="79"/>
      <c r="H65" s="79"/>
      <c r="I65" s="79"/>
      <c r="J65" s="79"/>
      <c r="K65" s="79"/>
      <c r="L65" s="79"/>
      <c r="M65" s="79"/>
      <c r="N65" s="79"/>
      <c r="O65" s="79"/>
      <c r="P65" s="79"/>
      <c r="Q65" s="79"/>
      <c r="R65" s="79"/>
      <c r="S65" s="79"/>
      <c r="T65" s="79"/>
      <c r="U65" s="228"/>
      <c r="V65" s="228"/>
      <c r="W65" s="228"/>
      <c r="X65" s="228"/>
      <c r="Y65" s="228"/>
      <c r="Z65" s="228"/>
      <c r="AA65" s="228"/>
      <c r="AB65" s="228"/>
      <c r="AC65" s="228"/>
      <c r="AD65" s="228"/>
      <c r="AE65" s="228"/>
      <c r="AF65" s="228"/>
      <c r="AG65" s="228"/>
      <c r="AH65" s="228"/>
      <c r="AI65" s="228"/>
      <c r="AJ65" s="228"/>
      <c r="AK65" s="228"/>
      <c r="AL65" s="228"/>
    </row>
    <row r="66" spans="1:38" x14ac:dyDescent="0.25">
      <c r="A66" s="79"/>
      <c r="B66" s="79"/>
      <c r="C66" s="79"/>
      <c r="D66" s="79"/>
      <c r="E66" s="79"/>
      <c r="F66" s="79"/>
      <c r="G66" s="79"/>
      <c r="H66" s="79"/>
      <c r="I66" s="79"/>
      <c r="J66" s="79"/>
      <c r="K66" s="79"/>
      <c r="L66" s="79"/>
      <c r="M66" s="79"/>
      <c r="N66" s="79"/>
      <c r="O66" s="79"/>
      <c r="P66" s="79"/>
      <c r="Q66" s="79"/>
      <c r="R66" s="79"/>
      <c r="S66" s="79"/>
      <c r="T66" s="79"/>
      <c r="U66" s="228"/>
      <c r="V66" s="228"/>
      <c r="W66" s="228"/>
      <c r="X66" s="228"/>
      <c r="Y66" s="228"/>
      <c r="Z66" s="228"/>
      <c r="AA66" s="228"/>
      <c r="AB66" s="228"/>
      <c r="AC66" s="228"/>
      <c r="AD66" s="228"/>
      <c r="AE66" s="228"/>
      <c r="AF66" s="228"/>
      <c r="AG66" s="228"/>
      <c r="AH66" s="228"/>
      <c r="AI66" s="228"/>
      <c r="AJ66" s="228"/>
      <c r="AK66" s="228"/>
      <c r="AL66" s="228"/>
    </row>
    <row r="67" spans="1:38" x14ac:dyDescent="0.25">
      <c r="A67" s="79"/>
      <c r="B67" s="79"/>
      <c r="C67" s="79"/>
      <c r="D67" s="79"/>
      <c r="E67" s="79"/>
      <c r="F67" s="79"/>
      <c r="G67" s="79"/>
      <c r="H67" s="79"/>
      <c r="I67" s="79"/>
      <c r="J67" s="79"/>
      <c r="K67" s="79"/>
      <c r="L67" s="79"/>
      <c r="M67" s="79"/>
      <c r="N67" s="79"/>
      <c r="O67" s="79"/>
      <c r="P67" s="79"/>
      <c r="Q67" s="79"/>
      <c r="R67" s="79"/>
      <c r="S67" s="79"/>
      <c r="T67" s="79"/>
      <c r="U67" s="228"/>
      <c r="V67" s="228"/>
      <c r="W67" s="228"/>
      <c r="X67" s="228"/>
      <c r="Y67" s="228"/>
      <c r="Z67" s="228"/>
      <c r="AA67" s="228"/>
      <c r="AB67" s="228"/>
      <c r="AC67" s="228"/>
      <c r="AD67" s="228"/>
      <c r="AE67" s="228"/>
      <c r="AF67" s="228"/>
      <c r="AG67" s="228"/>
      <c r="AH67" s="228"/>
      <c r="AI67" s="228"/>
      <c r="AJ67" s="228"/>
      <c r="AK67" s="228"/>
      <c r="AL67" s="228"/>
    </row>
    <row r="68" spans="1:38" x14ac:dyDescent="0.25">
      <c r="A68" s="79"/>
      <c r="B68" s="79"/>
      <c r="C68" s="79"/>
      <c r="D68" s="79"/>
      <c r="E68" s="79"/>
      <c r="F68" s="79"/>
      <c r="G68" s="79"/>
      <c r="H68" s="79"/>
      <c r="I68" s="79"/>
      <c r="J68" s="79"/>
      <c r="K68" s="79"/>
      <c r="L68" s="79"/>
      <c r="M68" s="79"/>
      <c r="N68" s="79"/>
      <c r="O68" s="79"/>
      <c r="P68" s="79"/>
      <c r="Q68" s="79"/>
      <c r="R68" s="79"/>
      <c r="S68" s="79"/>
      <c r="T68" s="79"/>
      <c r="U68" s="228"/>
      <c r="V68" s="228"/>
      <c r="W68" s="228"/>
      <c r="X68" s="228"/>
      <c r="Y68" s="228"/>
      <c r="Z68" s="228"/>
      <c r="AA68" s="228"/>
      <c r="AB68" s="228"/>
      <c r="AC68" s="228"/>
      <c r="AD68" s="228"/>
      <c r="AE68" s="228"/>
      <c r="AF68" s="228"/>
      <c r="AG68" s="228"/>
      <c r="AH68" s="228"/>
      <c r="AI68" s="228"/>
      <c r="AJ68" s="228"/>
      <c r="AK68" s="228"/>
      <c r="AL68" s="228"/>
    </row>
    <row r="69" spans="1:38" x14ac:dyDescent="0.25">
      <c r="A69" s="79"/>
      <c r="B69" s="79"/>
      <c r="C69" s="79"/>
      <c r="D69" s="79"/>
      <c r="E69" s="79"/>
      <c r="F69" s="79"/>
      <c r="G69" s="79"/>
      <c r="H69" s="79"/>
      <c r="I69" s="79"/>
      <c r="J69" s="79"/>
      <c r="K69" s="79"/>
      <c r="L69" s="79"/>
      <c r="M69" s="79"/>
      <c r="N69" s="79"/>
      <c r="O69" s="79"/>
      <c r="P69" s="79"/>
      <c r="Q69" s="79"/>
      <c r="R69" s="79"/>
      <c r="S69" s="79"/>
      <c r="T69" s="79"/>
      <c r="U69" s="228"/>
      <c r="V69" s="228"/>
      <c r="W69" s="228"/>
      <c r="X69" s="228"/>
      <c r="Y69" s="228"/>
      <c r="Z69" s="228"/>
      <c r="AA69" s="228"/>
      <c r="AB69" s="228"/>
      <c r="AC69" s="228"/>
      <c r="AD69" s="228"/>
      <c r="AE69" s="228"/>
      <c r="AF69" s="228"/>
      <c r="AG69" s="228"/>
      <c r="AH69" s="228"/>
      <c r="AI69" s="228"/>
      <c r="AJ69" s="228"/>
      <c r="AK69" s="228"/>
      <c r="AL69" s="228"/>
    </row>
    <row r="70" spans="1:38" x14ac:dyDescent="0.25">
      <c r="A70" s="79"/>
      <c r="B70" s="79"/>
      <c r="C70" s="79"/>
      <c r="D70" s="79"/>
      <c r="E70" s="79"/>
      <c r="F70" s="79"/>
      <c r="G70" s="79"/>
      <c r="H70" s="79"/>
      <c r="I70" s="79"/>
      <c r="J70" s="79"/>
      <c r="K70" s="79"/>
      <c r="L70" s="79"/>
      <c r="M70" s="79"/>
      <c r="N70" s="79"/>
      <c r="O70" s="79"/>
      <c r="P70" s="79"/>
      <c r="Q70" s="79"/>
      <c r="R70" s="79"/>
      <c r="S70" s="79"/>
      <c r="T70" s="79"/>
      <c r="U70" s="228"/>
      <c r="V70" s="228"/>
      <c r="W70" s="228"/>
      <c r="X70" s="228"/>
      <c r="Y70" s="228"/>
      <c r="Z70" s="228"/>
      <c r="AA70" s="228"/>
      <c r="AB70" s="228"/>
      <c r="AC70" s="228"/>
      <c r="AD70" s="228"/>
      <c r="AE70" s="228"/>
      <c r="AF70" s="228"/>
      <c r="AG70" s="228"/>
      <c r="AH70" s="228"/>
      <c r="AI70" s="228"/>
      <c r="AJ70" s="228"/>
      <c r="AK70" s="228"/>
      <c r="AL70" s="228"/>
    </row>
    <row r="71" spans="1:38" x14ac:dyDescent="0.25">
      <c r="A71" s="79"/>
      <c r="B71" s="79"/>
      <c r="C71" s="79"/>
      <c r="D71" s="79"/>
      <c r="E71" s="79"/>
      <c r="F71" s="79"/>
      <c r="G71" s="79"/>
      <c r="H71" s="79"/>
      <c r="I71" s="79"/>
      <c r="J71" s="79"/>
      <c r="K71" s="79"/>
      <c r="L71" s="79"/>
      <c r="M71" s="79"/>
      <c r="N71" s="79"/>
      <c r="O71" s="79"/>
      <c r="P71" s="79"/>
      <c r="Q71" s="79"/>
      <c r="R71" s="79"/>
      <c r="S71" s="79"/>
      <c r="T71" s="79"/>
      <c r="U71" s="228"/>
      <c r="V71" s="228"/>
      <c r="W71" s="228"/>
      <c r="X71" s="228"/>
      <c r="Y71" s="228"/>
      <c r="Z71" s="228"/>
      <c r="AA71" s="228"/>
      <c r="AB71" s="228"/>
      <c r="AC71" s="228"/>
      <c r="AD71" s="228"/>
      <c r="AE71" s="228"/>
      <c r="AF71" s="228"/>
      <c r="AG71" s="228"/>
      <c r="AH71" s="228"/>
      <c r="AI71" s="228"/>
      <c r="AJ71" s="228"/>
      <c r="AK71" s="228"/>
      <c r="AL71" s="228"/>
    </row>
    <row r="72" spans="1:38" x14ac:dyDescent="0.25">
      <c r="A72" s="79"/>
      <c r="B72" s="79"/>
      <c r="C72" s="79"/>
      <c r="D72" s="79"/>
      <c r="E72" s="79"/>
      <c r="F72" s="79"/>
      <c r="G72" s="79"/>
      <c r="H72" s="79"/>
      <c r="I72" s="79"/>
      <c r="J72" s="79"/>
      <c r="K72" s="79"/>
      <c r="L72" s="79"/>
      <c r="M72" s="79"/>
      <c r="N72" s="79"/>
      <c r="O72" s="79"/>
      <c r="P72" s="79"/>
      <c r="Q72" s="79"/>
      <c r="R72" s="79"/>
      <c r="S72" s="79"/>
      <c r="T72" s="79"/>
      <c r="U72" s="228"/>
      <c r="V72" s="228"/>
      <c r="W72" s="228"/>
      <c r="X72" s="228"/>
      <c r="Y72" s="228"/>
      <c r="Z72" s="228"/>
      <c r="AA72" s="228"/>
      <c r="AB72" s="228"/>
      <c r="AC72" s="228"/>
      <c r="AD72" s="228"/>
      <c r="AE72" s="228"/>
      <c r="AF72" s="228"/>
      <c r="AG72" s="228"/>
      <c r="AH72" s="228"/>
      <c r="AI72" s="228"/>
      <c r="AJ72" s="228"/>
      <c r="AK72" s="228"/>
      <c r="AL72" s="228"/>
    </row>
    <row r="73" spans="1:38" x14ac:dyDescent="0.25">
      <c r="A73" s="79"/>
      <c r="B73" s="79"/>
      <c r="C73" s="79"/>
      <c r="D73" s="79"/>
      <c r="E73" s="79"/>
      <c r="F73" s="79"/>
      <c r="G73" s="79"/>
      <c r="H73" s="79"/>
      <c r="I73" s="79"/>
      <c r="J73" s="79"/>
      <c r="K73" s="79"/>
      <c r="L73" s="79"/>
      <c r="M73" s="79"/>
      <c r="N73" s="79"/>
      <c r="O73" s="79"/>
      <c r="P73" s="79"/>
      <c r="Q73" s="79"/>
      <c r="R73" s="79"/>
      <c r="S73" s="79"/>
      <c r="T73" s="79"/>
      <c r="U73" s="228"/>
      <c r="V73" s="228"/>
      <c r="W73" s="228"/>
      <c r="X73" s="228"/>
      <c r="Y73" s="228"/>
      <c r="Z73" s="228"/>
      <c r="AA73" s="228"/>
      <c r="AB73" s="228"/>
      <c r="AC73" s="228"/>
      <c r="AD73" s="228"/>
      <c r="AE73" s="228"/>
      <c r="AF73" s="228"/>
      <c r="AG73" s="228"/>
      <c r="AH73" s="228"/>
      <c r="AI73" s="228"/>
      <c r="AJ73" s="228"/>
      <c r="AK73" s="228"/>
      <c r="AL73" s="228"/>
    </row>
    <row r="74" spans="1:38" x14ac:dyDescent="0.25">
      <c r="A74" s="79"/>
      <c r="B74" s="79"/>
      <c r="C74" s="79"/>
      <c r="D74" s="79"/>
      <c r="E74" s="79"/>
      <c r="F74" s="79"/>
      <c r="G74" s="79"/>
      <c r="H74" s="79"/>
      <c r="I74" s="79"/>
      <c r="J74" s="79"/>
      <c r="K74" s="79"/>
      <c r="L74" s="79"/>
      <c r="M74" s="79"/>
      <c r="N74" s="79"/>
      <c r="O74" s="79"/>
      <c r="P74" s="79"/>
      <c r="Q74" s="79"/>
      <c r="R74" s="79"/>
      <c r="S74" s="79"/>
      <c r="T74" s="79"/>
      <c r="U74" s="228"/>
      <c r="V74" s="228"/>
      <c r="W74" s="228"/>
      <c r="X74" s="228"/>
      <c r="Y74" s="228"/>
      <c r="Z74" s="228"/>
      <c r="AA74" s="228"/>
      <c r="AB74" s="228"/>
      <c r="AC74" s="228"/>
      <c r="AD74" s="228"/>
      <c r="AE74" s="228"/>
      <c r="AF74" s="228"/>
      <c r="AG74" s="228"/>
      <c r="AH74" s="228"/>
      <c r="AI74" s="228"/>
      <c r="AJ74" s="228"/>
      <c r="AK74" s="228"/>
      <c r="AL74" s="228"/>
    </row>
    <row r="75" spans="1:38" x14ac:dyDescent="0.25">
      <c r="A75" s="79"/>
      <c r="B75" s="79"/>
      <c r="C75" s="79"/>
      <c r="D75" s="79"/>
      <c r="E75" s="79"/>
      <c r="F75" s="79"/>
      <c r="G75" s="79"/>
      <c r="H75" s="79"/>
      <c r="I75" s="79"/>
      <c r="J75" s="79"/>
      <c r="K75" s="79"/>
      <c r="L75" s="79"/>
      <c r="M75" s="79"/>
      <c r="N75" s="79"/>
      <c r="O75" s="79"/>
      <c r="P75" s="79"/>
      <c r="Q75" s="79"/>
      <c r="R75" s="79"/>
      <c r="S75" s="79"/>
      <c r="T75" s="79"/>
      <c r="U75" s="228"/>
      <c r="V75" s="228"/>
      <c r="W75" s="228"/>
      <c r="X75" s="228"/>
      <c r="Y75" s="228"/>
      <c r="Z75" s="228"/>
      <c r="AA75" s="228"/>
      <c r="AB75" s="228"/>
      <c r="AC75" s="228"/>
      <c r="AD75" s="228"/>
      <c r="AE75" s="228"/>
      <c r="AF75" s="228"/>
      <c r="AG75" s="228"/>
      <c r="AH75" s="228"/>
      <c r="AI75" s="228"/>
      <c r="AJ75" s="228"/>
      <c r="AK75" s="228"/>
      <c r="AL75" s="228"/>
    </row>
    <row r="76" spans="1:38" x14ac:dyDescent="0.25">
      <c r="A76" s="79"/>
      <c r="B76" s="79"/>
      <c r="C76" s="79"/>
      <c r="D76" s="79"/>
      <c r="E76" s="79"/>
      <c r="F76" s="79"/>
      <c r="G76" s="79"/>
      <c r="H76" s="79"/>
      <c r="I76" s="79"/>
      <c r="J76" s="79"/>
      <c r="K76" s="79"/>
      <c r="L76" s="79"/>
      <c r="M76" s="79"/>
      <c r="N76" s="79"/>
      <c r="O76" s="79"/>
      <c r="P76" s="79"/>
      <c r="Q76" s="79"/>
      <c r="R76" s="79"/>
      <c r="S76" s="79"/>
      <c r="T76" s="79"/>
      <c r="U76" s="228"/>
      <c r="V76" s="228"/>
      <c r="W76" s="228"/>
      <c r="X76" s="228"/>
      <c r="Y76" s="228"/>
      <c r="Z76" s="228"/>
      <c r="AA76" s="228"/>
      <c r="AB76" s="228"/>
      <c r="AC76" s="228"/>
      <c r="AD76" s="228"/>
      <c r="AE76" s="228"/>
      <c r="AF76" s="228"/>
      <c r="AG76" s="228"/>
      <c r="AH76" s="228"/>
      <c r="AI76" s="228"/>
      <c r="AJ76" s="228"/>
      <c r="AK76" s="228"/>
      <c r="AL76" s="228"/>
    </row>
    <row r="77" spans="1:38" x14ac:dyDescent="0.25">
      <c r="A77" s="79"/>
      <c r="B77" s="79"/>
      <c r="C77" s="79"/>
      <c r="D77" s="79"/>
      <c r="E77" s="79"/>
      <c r="F77" s="79"/>
      <c r="G77" s="79"/>
      <c r="H77" s="79"/>
      <c r="I77" s="79"/>
      <c r="J77" s="79"/>
      <c r="K77" s="79"/>
      <c r="L77" s="79"/>
      <c r="M77" s="79"/>
      <c r="N77" s="79"/>
      <c r="O77" s="79"/>
      <c r="P77" s="79"/>
      <c r="Q77" s="79"/>
      <c r="R77" s="79"/>
      <c r="S77" s="79"/>
      <c r="T77" s="79"/>
      <c r="U77" s="228"/>
      <c r="V77" s="228"/>
      <c r="W77" s="228"/>
      <c r="X77" s="228"/>
      <c r="Y77" s="228"/>
      <c r="Z77" s="228"/>
      <c r="AA77" s="228"/>
      <c r="AB77" s="228"/>
      <c r="AC77" s="228"/>
      <c r="AD77" s="228"/>
      <c r="AE77" s="228"/>
      <c r="AF77" s="228"/>
      <c r="AG77" s="228"/>
      <c r="AH77" s="228"/>
      <c r="AI77" s="228"/>
      <c r="AJ77" s="228"/>
      <c r="AK77" s="228"/>
      <c r="AL77" s="228"/>
    </row>
    <row r="78" spans="1:38" x14ac:dyDescent="0.25">
      <c r="A78" s="79"/>
      <c r="B78" s="79"/>
      <c r="C78" s="79"/>
      <c r="D78" s="79"/>
      <c r="E78" s="79"/>
      <c r="F78" s="79"/>
      <c r="G78" s="79"/>
      <c r="H78" s="79"/>
      <c r="I78" s="79"/>
      <c r="J78" s="79"/>
      <c r="K78" s="79"/>
      <c r="L78" s="79"/>
      <c r="M78" s="79"/>
      <c r="N78" s="79"/>
      <c r="O78" s="79"/>
      <c r="P78" s="79"/>
      <c r="Q78" s="79"/>
      <c r="R78" s="79"/>
      <c r="S78" s="79"/>
      <c r="T78" s="79"/>
      <c r="U78" s="228"/>
      <c r="V78" s="228"/>
      <c r="W78" s="228"/>
      <c r="X78" s="228"/>
      <c r="Y78" s="228"/>
      <c r="Z78" s="228"/>
      <c r="AA78" s="228"/>
      <c r="AB78" s="228"/>
      <c r="AC78" s="228"/>
      <c r="AD78" s="228"/>
      <c r="AE78" s="228"/>
      <c r="AF78" s="228"/>
      <c r="AG78" s="228"/>
      <c r="AH78" s="228"/>
      <c r="AI78" s="228"/>
      <c r="AJ78" s="228"/>
      <c r="AK78" s="228"/>
      <c r="AL78" s="228"/>
    </row>
    <row r="79" spans="1:38" x14ac:dyDescent="0.25">
      <c r="A79" s="79"/>
      <c r="B79" s="79"/>
      <c r="C79" s="79"/>
      <c r="D79" s="79"/>
      <c r="E79" s="79"/>
      <c r="F79" s="79"/>
      <c r="G79" s="79"/>
      <c r="H79" s="79"/>
      <c r="I79" s="79"/>
      <c r="J79" s="79"/>
      <c r="K79" s="79"/>
      <c r="L79" s="79"/>
      <c r="M79" s="79"/>
      <c r="N79" s="79"/>
      <c r="O79" s="79"/>
      <c r="P79" s="79"/>
      <c r="Q79" s="79"/>
      <c r="R79" s="79"/>
      <c r="S79" s="79"/>
      <c r="T79" s="79"/>
      <c r="U79" s="228"/>
      <c r="V79" s="228"/>
      <c r="W79" s="228"/>
      <c r="X79" s="228"/>
      <c r="Y79" s="228"/>
      <c r="Z79" s="228"/>
      <c r="AA79" s="228"/>
      <c r="AB79" s="228"/>
      <c r="AC79" s="228"/>
      <c r="AD79" s="228"/>
      <c r="AE79" s="228"/>
      <c r="AF79" s="228"/>
      <c r="AG79" s="228"/>
      <c r="AH79" s="228"/>
      <c r="AI79" s="228"/>
      <c r="AJ79" s="228"/>
      <c r="AK79" s="228"/>
      <c r="AL79" s="228"/>
    </row>
    <row r="80" spans="1:38" x14ac:dyDescent="0.25">
      <c r="A80" s="79"/>
      <c r="B80" s="79"/>
      <c r="C80" s="79"/>
      <c r="D80" s="79"/>
      <c r="E80" s="79"/>
      <c r="F80" s="79"/>
      <c r="G80" s="79"/>
      <c r="H80" s="79"/>
      <c r="I80" s="79"/>
      <c r="J80" s="79"/>
      <c r="K80" s="79"/>
      <c r="L80" s="79"/>
      <c r="M80" s="79"/>
      <c r="N80" s="79"/>
      <c r="O80" s="79"/>
      <c r="P80" s="79"/>
      <c r="Q80" s="79"/>
      <c r="R80" s="79"/>
      <c r="S80" s="79"/>
      <c r="T80" s="79"/>
      <c r="U80" s="228"/>
      <c r="V80" s="228"/>
      <c r="W80" s="228"/>
      <c r="X80" s="228"/>
      <c r="Y80" s="228"/>
      <c r="Z80" s="228"/>
      <c r="AA80" s="228"/>
      <c r="AB80" s="228"/>
      <c r="AC80" s="228"/>
      <c r="AD80" s="228"/>
      <c r="AE80" s="228"/>
      <c r="AF80" s="228"/>
      <c r="AG80" s="228"/>
      <c r="AH80" s="228"/>
      <c r="AI80" s="228"/>
      <c r="AJ80" s="228"/>
      <c r="AK80" s="228"/>
      <c r="AL80" s="228"/>
    </row>
    <row r="81" spans="1:38" x14ac:dyDescent="0.25">
      <c r="A81" s="79"/>
      <c r="B81" s="79"/>
      <c r="C81" s="79"/>
      <c r="D81" s="79"/>
      <c r="E81" s="79"/>
      <c r="F81" s="79"/>
      <c r="G81" s="79"/>
      <c r="H81" s="79"/>
      <c r="I81" s="79"/>
      <c r="J81" s="79"/>
      <c r="K81" s="79"/>
      <c r="L81" s="79"/>
      <c r="M81" s="79"/>
      <c r="N81" s="79"/>
      <c r="O81" s="79"/>
      <c r="P81" s="79"/>
      <c r="Q81" s="79"/>
      <c r="R81" s="79"/>
      <c r="S81" s="79"/>
      <c r="T81" s="79"/>
      <c r="U81" s="228"/>
      <c r="V81" s="228"/>
      <c r="W81" s="228"/>
      <c r="X81" s="228"/>
      <c r="Y81" s="228"/>
      <c r="Z81" s="228"/>
      <c r="AA81" s="228"/>
      <c r="AB81" s="228"/>
      <c r="AC81" s="228"/>
      <c r="AD81" s="228"/>
      <c r="AE81" s="228"/>
      <c r="AF81" s="228"/>
      <c r="AG81" s="228"/>
      <c r="AH81" s="228"/>
      <c r="AI81" s="228"/>
      <c r="AJ81" s="228"/>
      <c r="AK81" s="228"/>
      <c r="AL81" s="228"/>
    </row>
    <row r="82" spans="1:38" x14ac:dyDescent="0.25">
      <c r="A82" s="79"/>
      <c r="B82" s="79"/>
      <c r="C82" s="79"/>
      <c r="D82" s="79"/>
      <c r="E82" s="79"/>
      <c r="F82" s="79"/>
      <c r="G82" s="79"/>
      <c r="H82" s="79"/>
      <c r="I82" s="79"/>
      <c r="J82" s="79"/>
      <c r="K82" s="79"/>
      <c r="L82" s="79"/>
      <c r="M82" s="79"/>
      <c r="N82" s="79"/>
      <c r="O82" s="79"/>
      <c r="P82" s="79"/>
      <c r="Q82" s="79"/>
      <c r="R82" s="79"/>
      <c r="S82" s="79"/>
      <c r="T82" s="79"/>
      <c r="U82" s="228"/>
      <c r="V82" s="228"/>
      <c r="W82" s="228"/>
      <c r="X82" s="228"/>
      <c r="Y82" s="228"/>
      <c r="Z82" s="228"/>
      <c r="AA82" s="228"/>
      <c r="AB82" s="228"/>
      <c r="AC82" s="228"/>
      <c r="AD82" s="228"/>
      <c r="AE82" s="228"/>
      <c r="AF82" s="228"/>
      <c r="AG82" s="228"/>
      <c r="AH82" s="228"/>
      <c r="AI82" s="228"/>
      <c r="AJ82" s="228"/>
      <c r="AK82" s="228"/>
      <c r="AL82" s="228"/>
    </row>
    <row r="83" spans="1:38" x14ac:dyDescent="0.25">
      <c r="A83" s="79"/>
      <c r="B83" s="79"/>
      <c r="C83" s="79"/>
      <c r="D83" s="79"/>
      <c r="E83" s="79"/>
      <c r="F83" s="79"/>
      <c r="G83" s="79"/>
      <c r="H83" s="79"/>
      <c r="I83" s="79"/>
      <c r="J83" s="79"/>
      <c r="K83" s="79"/>
      <c r="L83" s="79"/>
      <c r="M83" s="79"/>
      <c r="N83" s="79"/>
      <c r="O83" s="79"/>
      <c r="P83" s="79"/>
      <c r="Q83" s="79"/>
      <c r="R83" s="79"/>
      <c r="S83" s="79"/>
      <c r="T83" s="79"/>
      <c r="U83" s="228"/>
      <c r="V83" s="228"/>
      <c r="W83" s="228"/>
      <c r="X83" s="228"/>
      <c r="Y83" s="228"/>
      <c r="Z83" s="228"/>
      <c r="AA83" s="228"/>
      <c r="AB83" s="228"/>
      <c r="AC83" s="228"/>
      <c r="AD83" s="228"/>
      <c r="AE83" s="228"/>
      <c r="AF83" s="228"/>
      <c r="AG83" s="228"/>
      <c r="AH83" s="228"/>
      <c r="AI83" s="228"/>
      <c r="AJ83" s="228"/>
      <c r="AK83" s="228"/>
      <c r="AL83" s="228"/>
    </row>
    <row r="84" spans="1:38" x14ac:dyDescent="0.25">
      <c r="A84" s="79"/>
      <c r="B84" s="79"/>
      <c r="C84" s="79"/>
      <c r="D84" s="79"/>
      <c r="E84" s="79"/>
      <c r="F84" s="79"/>
      <c r="G84" s="79"/>
      <c r="H84" s="79"/>
      <c r="I84" s="79"/>
      <c r="J84" s="79"/>
      <c r="K84" s="79"/>
      <c r="L84" s="79"/>
      <c r="M84" s="79"/>
      <c r="N84" s="79"/>
      <c r="O84" s="79"/>
      <c r="P84" s="79"/>
      <c r="Q84" s="79"/>
      <c r="R84" s="79"/>
      <c r="S84" s="79"/>
      <c r="T84" s="79"/>
      <c r="U84" s="228"/>
      <c r="V84" s="228"/>
      <c r="W84" s="228"/>
      <c r="X84" s="228"/>
      <c r="Y84" s="228"/>
      <c r="Z84" s="228"/>
      <c r="AA84" s="228"/>
      <c r="AB84" s="228"/>
      <c r="AC84" s="228"/>
      <c r="AD84" s="228"/>
      <c r="AE84" s="228"/>
      <c r="AF84" s="228"/>
      <c r="AG84" s="228"/>
      <c r="AH84" s="228"/>
      <c r="AI84" s="228"/>
      <c r="AJ84" s="228"/>
      <c r="AK84" s="228"/>
      <c r="AL84" s="228"/>
    </row>
  </sheetData>
  <customSheetViews>
    <customSheetView guid="{C7C3785C-ACD0-4F87-9311-1170D3E28C26}">
      <selection activeCell="C5" sqref="C5"/>
      <pageMargins left="0.7" right="0.7" top="0.75" bottom="0.75" header="0.3" footer="0.3"/>
      <pageSetup paperSize="9" orientation="portrait" verticalDpi="0" r:id="rId1"/>
    </customSheetView>
  </customSheetViews>
  <mergeCells count="2">
    <mergeCell ref="E24:E33"/>
    <mergeCell ref="E6:E9"/>
  </mergeCells>
  <hyperlinks>
    <hyperlink ref="A1" location="Försättsblad!A1" display="HEM"/>
  </hyperlinks>
  <pageMargins left="0.7" right="0.7" top="0.75" bottom="0.75" header="0.3" footer="0.3"/>
  <pageSetup paperSize="9" orientation="portrait"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'A-delmål'!$N$9:$N$10</xm:f>
          </x14:formula1>
          <xm:sqref>D13:D22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6"/>
  <sheetViews>
    <sheetView showGridLines="0" topLeftCell="A19" zoomScale="85" zoomScaleNormal="85" workbookViewId="0">
      <selection activeCell="M37" sqref="M37"/>
    </sheetView>
  </sheetViews>
  <sheetFormatPr defaultRowHeight="15" x14ac:dyDescent="0.25"/>
  <cols>
    <col min="2" max="2" width="0.42578125" customWidth="1"/>
    <col min="3" max="3" width="2.85546875" customWidth="1"/>
    <col min="7" max="7" width="8.7109375" customWidth="1"/>
    <col min="10" max="10" width="18.7109375" customWidth="1"/>
    <col min="11" max="11" width="0.42578125" customWidth="1"/>
  </cols>
  <sheetData>
    <row r="1" spans="1:28" x14ac:dyDescent="0.25">
      <c r="A1" s="192" t="s">
        <v>214</v>
      </c>
      <c r="B1" s="79"/>
      <c r="C1" s="79"/>
      <c r="D1" s="79"/>
      <c r="E1" s="79"/>
      <c r="F1" s="79"/>
      <c r="G1" s="79"/>
      <c r="H1" s="79"/>
      <c r="I1" s="79"/>
      <c r="J1" s="79"/>
      <c r="K1" s="79"/>
      <c r="L1" s="79"/>
      <c r="M1" s="79"/>
      <c r="N1" s="79"/>
      <c r="O1" s="79"/>
      <c r="P1" s="79"/>
      <c r="Q1" s="79"/>
      <c r="R1" s="79"/>
      <c r="S1" s="79"/>
      <c r="T1" s="79"/>
      <c r="U1" s="79"/>
      <c r="V1" s="79"/>
      <c r="W1" s="79"/>
      <c r="X1" s="79"/>
      <c r="Y1" s="79"/>
      <c r="Z1" s="79"/>
      <c r="AA1" s="79"/>
      <c r="AB1" s="79"/>
    </row>
    <row r="2" spans="1:28" ht="2.4500000000000002" customHeight="1" thickBot="1" x14ac:dyDescent="0.3">
      <c r="A2" s="79"/>
      <c r="B2" s="76"/>
      <c r="C2" s="76"/>
      <c r="D2" s="76"/>
      <c r="E2" s="76"/>
      <c r="F2" s="76"/>
      <c r="G2" s="76"/>
      <c r="H2" s="76"/>
      <c r="I2" s="76"/>
      <c r="J2" s="76"/>
      <c r="K2" s="76"/>
      <c r="L2" s="79"/>
      <c r="M2" s="79"/>
      <c r="N2" s="79"/>
      <c r="O2" s="79"/>
      <c r="P2" s="79"/>
      <c r="Q2" s="79"/>
      <c r="R2" s="79"/>
      <c r="S2" s="79"/>
      <c r="T2" s="79"/>
      <c r="U2" s="79"/>
      <c r="V2" s="79"/>
      <c r="W2" s="79"/>
      <c r="X2" s="79"/>
      <c r="Y2" s="79"/>
      <c r="Z2" s="79"/>
      <c r="AA2" s="79"/>
      <c r="AB2" s="79"/>
    </row>
    <row r="3" spans="1:28" x14ac:dyDescent="0.25">
      <c r="A3" s="79"/>
      <c r="B3" s="76"/>
      <c r="C3" s="40"/>
      <c r="D3" s="41"/>
      <c r="E3" s="41"/>
      <c r="F3" s="41"/>
      <c r="G3" s="41"/>
      <c r="H3" s="41"/>
      <c r="I3" s="41"/>
      <c r="J3" s="42"/>
      <c r="K3" s="76"/>
      <c r="L3" s="79"/>
      <c r="M3" s="79"/>
      <c r="N3" s="79"/>
      <c r="O3" s="79"/>
      <c r="P3" s="79"/>
      <c r="Q3" s="79"/>
      <c r="R3" s="79"/>
      <c r="S3" s="79"/>
      <c r="T3" s="79"/>
      <c r="U3" s="79"/>
      <c r="V3" s="79"/>
      <c r="W3" s="79"/>
      <c r="X3" s="79"/>
      <c r="Y3" s="79"/>
      <c r="Z3" s="79"/>
      <c r="AA3" s="79"/>
      <c r="AB3" s="79"/>
    </row>
    <row r="4" spans="1:28" ht="18.75" x14ac:dyDescent="0.3">
      <c r="A4" s="79"/>
      <c r="B4" s="76"/>
      <c r="C4" s="158"/>
      <c r="D4" s="231" t="s">
        <v>204</v>
      </c>
      <c r="E4" s="4"/>
      <c r="F4" s="4"/>
      <c r="G4" s="4"/>
      <c r="H4" s="4"/>
      <c r="I4" s="4"/>
      <c r="J4" s="5"/>
      <c r="K4" s="76"/>
      <c r="L4" s="79"/>
      <c r="M4" s="79"/>
      <c r="N4" s="79"/>
      <c r="O4" s="79"/>
      <c r="P4" s="79"/>
      <c r="Q4" s="79"/>
      <c r="R4" s="79"/>
      <c r="S4" s="79"/>
      <c r="T4" s="79"/>
      <c r="U4" s="79"/>
      <c r="V4" s="79"/>
      <c r="W4" s="79"/>
      <c r="X4" s="79"/>
      <c r="Y4" s="79"/>
      <c r="Z4" s="79"/>
      <c r="AA4" s="79"/>
      <c r="AB4" s="79"/>
    </row>
    <row r="5" spans="1:28" x14ac:dyDescent="0.25">
      <c r="A5" s="79"/>
      <c r="B5" s="76"/>
      <c r="C5" s="43"/>
      <c r="D5" s="4"/>
      <c r="E5" s="4"/>
      <c r="F5" s="4"/>
      <c r="G5" s="4"/>
      <c r="H5" s="4"/>
      <c r="I5" s="4"/>
      <c r="J5" s="5"/>
      <c r="K5" s="76"/>
      <c r="L5" s="79"/>
      <c r="M5" s="79"/>
      <c r="N5" s="79"/>
      <c r="O5" s="79"/>
      <c r="P5" s="79"/>
      <c r="Q5" s="79"/>
      <c r="R5" s="79"/>
      <c r="S5" s="79"/>
      <c r="T5" s="79"/>
      <c r="U5" s="79"/>
      <c r="V5" s="79"/>
      <c r="W5" s="79"/>
      <c r="X5" s="79"/>
      <c r="Y5" s="79"/>
      <c r="Z5" s="79"/>
      <c r="AA5" s="79"/>
      <c r="AB5" s="79"/>
    </row>
    <row r="6" spans="1:28" x14ac:dyDescent="0.25">
      <c r="A6" s="79"/>
      <c r="B6" s="76"/>
      <c r="C6" s="158"/>
      <c r="D6" s="50" t="s">
        <v>186</v>
      </c>
      <c r="E6" s="4"/>
      <c r="F6" s="4"/>
      <c r="G6" s="4"/>
      <c r="H6" s="4"/>
      <c r="I6" s="4"/>
      <c r="J6" s="5"/>
      <c r="K6" s="76"/>
      <c r="L6" s="79"/>
      <c r="M6" s="79"/>
      <c r="N6" s="79"/>
      <c r="O6" s="79"/>
      <c r="P6" s="79"/>
      <c r="Q6" s="79"/>
      <c r="R6" s="79"/>
      <c r="S6" s="79"/>
      <c r="T6" s="79"/>
      <c r="U6" s="79"/>
      <c r="V6" s="79"/>
      <c r="W6" s="79"/>
      <c r="X6" s="79"/>
      <c r="Y6" s="79"/>
      <c r="Z6" s="79"/>
      <c r="AA6" s="79"/>
      <c r="AB6" s="79"/>
    </row>
    <row r="7" spans="1:28" x14ac:dyDescent="0.25">
      <c r="A7" s="79"/>
      <c r="B7" s="76"/>
      <c r="C7" s="159"/>
      <c r="D7" s="66" t="s">
        <v>175</v>
      </c>
      <c r="E7" s="4"/>
      <c r="F7" s="4"/>
      <c r="G7" s="4"/>
      <c r="H7" s="4"/>
      <c r="I7" s="4"/>
      <c r="J7" s="5"/>
      <c r="K7" s="76"/>
      <c r="L7" s="79"/>
      <c r="M7" s="79"/>
      <c r="N7" s="79"/>
      <c r="O7" s="79"/>
      <c r="P7" s="79"/>
      <c r="Q7" s="79"/>
      <c r="R7" s="79"/>
      <c r="S7" s="79"/>
      <c r="T7" s="79"/>
      <c r="U7" s="79"/>
      <c r="V7" s="79"/>
      <c r="W7" s="79"/>
      <c r="X7" s="79"/>
      <c r="Y7" s="79"/>
      <c r="Z7" s="79"/>
      <c r="AA7" s="79"/>
      <c r="AB7" s="79"/>
    </row>
    <row r="8" spans="1:28" x14ac:dyDescent="0.25">
      <c r="A8" s="79"/>
      <c r="B8" s="76"/>
      <c r="C8" s="159"/>
      <c r="D8" s="230" t="s">
        <v>260</v>
      </c>
      <c r="E8" s="4"/>
      <c r="F8" s="4"/>
      <c r="G8" s="4"/>
      <c r="H8" s="4"/>
      <c r="I8" s="4"/>
      <c r="J8" s="5"/>
      <c r="K8" s="76"/>
      <c r="L8" s="79"/>
      <c r="M8" s="79"/>
      <c r="N8" s="79"/>
      <c r="O8" s="79"/>
      <c r="P8" s="79"/>
      <c r="Q8" s="79"/>
      <c r="R8" s="79"/>
      <c r="S8" s="79"/>
      <c r="T8" s="79"/>
      <c r="U8" s="79"/>
      <c r="V8" s="79"/>
      <c r="W8" s="79"/>
      <c r="X8" s="79"/>
      <c r="Y8" s="79"/>
      <c r="Z8" s="79"/>
      <c r="AA8" s="79"/>
      <c r="AB8" s="79"/>
    </row>
    <row r="9" spans="1:28" x14ac:dyDescent="0.25">
      <c r="A9" s="79"/>
      <c r="B9" s="76"/>
      <c r="C9" s="159"/>
      <c r="D9" s="230"/>
      <c r="E9" s="4"/>
      <c r="F9" s="4"/>
      <c r="G9" s="4"/>
      <c r="H9" s="4"/>
      <c r="I9" s="4"/>
      <c r="J9" s="5"/>
      <c r="K9" s="76"/>
      <c r="L9" s="79"/>
      <c r="M9" s="79"/>
      <c r="N9" s="79"/>
      <c r="O9" s="79"/>
      <c r="P9" s="79"/>
      <c r="Q9" s="79"/>
      <c r="R9" s="79"/>
      <c r="S9" s="79"/>
      <c r="T9" s="79"/>
      <c r="U9" s="79"/>
      <c r="V9" s="79"/>
      <c r="W9" s="79"/>
      <c r="X9" s="79"/>
      <c r="Y9" s="79"/>
      <c r="Z9" s="79"/>
      <c r="AA9" s="79"/>
      <c r="AB9" s="79"/>
    </row>
    <row r="10" spans="1:28" x14ac:dyDescent="0.25">
      <c r="A10" s="79"/>
      <c r="B10" s="76"/>
      <c r="C10" s="159"/>
      <c r="D10" s="66" t="s">
        <v>176</v>
      </c>
      <c r="E10" s="4"/>
      <c r="F10" s="4"/>
      <c r="G10" s="4"/>
      <c r="H10" s="4"/>
      <c r="I10" s="4"/>
      <c r="J10" s="5"/>
      <c r="K10" s="76"/>
      <c r="L10" s="79"/>
      <c r="M10" s="79"/>
      <c r="N10" s="79"/>
      <c r="O10" s="79"/>
      <c r="P10" s="79"/>
      <c r="Q10" s="79"/>
      <c r="R10" s="79"/>
      <c r="S10" s="79"/>
      <c r="T10" s="79"/>
      <c r="U10" s="79"/>
      <c r="V10" s="79"/>
      <c r="W10" s="79"/>
      <c r="X10" s="79"/>
      <c r="Y10" s="79"/>
      <c r="Z10" s="79"/>
      <c r="AA10" s="79"/>
      <c r="AB10" s="79"/>
    </row>
    <row r="11" spans="1:28" x14ac:dyDescent="0.25">
      <c r="A11" s="79"/>
      <c r="B11" s="76"/>
      <c r="C11" s="159"/>
      <c r="D11" s="230" t="s">
        <v>261</v>
      </c>
      <c r="E11" s="4"/>
      <c r="F11" s="4"/>
      <c r="G11" s="4"/>
      <c r="H11" s="4"/>
      <c r="I11" s="4"/>
      <c r="J11" s="5"/>
      <c r="K11" s="76"/>
      <c r="L11" s="79"/>
      <c r="M11" s="79"/>
      <c r="N11" s="79"/>
      <c r="O11" s="79"/>
      <c r="P11" s="79"/>
      <c r="Q11" s="79"/>
      <c r="R11" s="79"/>
      <c r="S11" s="79"/>
      <c r="T11" s="79"/>
      <c r="U11" s="79"/>
      <c r="V11" s="79"/>
      <c r="W11" s="79"/>
      <c r="X11" s="79"/>
      <c r="Y11" s="79"/>
      <c r="Z11" s="79"/>
      <c r="AA11" s="79"/>
      <c r="AB11" s="79"/>
    </row>
    <row r="12" spans="1:28" x14ac:dyDescent="0.25">
      <c r="A12" s="79"/>
      <c r="B12" s="76"/>
      <c r="C12" s="159"/>
      <c r="D12" s="66"/>
      <c r="E12" s="4"/>
      <c r="F12" s="4"/>
      <c r="G12" s="4"/>
      <c r="H12" s="4"/>
      <c r="I12" s="4"/>
      <c r="J12" s="5"/>
      <c r="K12" s="76"/>
      <c r="L12" s="79"/>
      <c r="M12" s="79"/>
      <c r="N12" s="79"/>
      <c r="O12" s="79"/>
      <c r="P12" s="79"/>
      <c r="Q12" s="79"/>
      <c r="R12" s="79"/>
      <c r="S12" s="79"/>
      <c r="T12" s="79"/>
      <c r="U12" s="79"/>
      <c r="V12" s="79"/>
      <c r="W12" s="79"/>
      <c r="X12" s="79"/>
      <c r="Y12" s="79"/>
      <c r="Z12" s="79"/>
      <c r="AA12" s="79"/>
      <c r="AB12" s="79"/>
    </row>
    <row r="13" spans="1:28" x14ac:dyDescent="0.25">
      <c r="A13" s="79"/>
      <c r="B13" s="76"/>
      <c r="C13" s="159"/>
      <c r="D13" s="66" t="s">
        <v>177</v>
      </c>
      <c r="E13" s="4"/>
      <c r="F13" s="4"/>
      <c r="G13" s="4"/>
      <c r="H13" s="4"/>
      <c r="I13" s="4"/>
      <c r="J13" s="5"/>
      <c r="K13" s="76"/>
      <c r="L13" s="79"/>
      <c r="M13" s="79"/>
      <c r="N13" s="79"/>
      <c r="O13" s="79"/>
      <c r="P13" s="79"/>
      <c r="Q13" s="79"/>
      <c r="R13" s="79"/>
      <c r="S13" s="79"/>
      <c r="T13" s="79"/>
      <c r="U13" s="79"/>
      <c r="V13" s="79"/>
      <c r="W13" s="79"/>
      <c r="X13" s="79"/>
      <c r="Y13" s="79"/>
      <c r="Z13" s="79"/>
      <c r="AA13" s="79"/>
      <c r="AB13" s="79"/>
    </row>
    <row r="14" spans="1:28" x14ac:dyDescent="0.25">
      <c r="A14" s="79"/>
      <c r="B14" s="76"/>
      <c r="C14" s="159"/>
      <c r="D14" s="230" t="s">
        <v>309</v>
      </c>
      <c r="E14" s="4"/>
      <c r="F14" s="4"/>
      <c r="G14" s="4"/>
      <c r="H14" s="4"/>
      <c r="I14" s="4"/>
      <c r="J14" s="5"/>
      <c r="K14" s="76"/>
      <c r="L14" s="79"/>
      <c r="M14" s="79"/>
      <c r="N14" s="79"/>
      <c r="O14" s="79"/>
      <c r="P14" s="79"/>
      <c r="Q14" s="79"/>
      <c r="R14" s="79"/>
      <c r="S14" s="79"/>
      <c r="T14" s="79"/>
      <c r="U14" s="79"/>
      <c r="V14" s="79"/>
      <c r="W14" s="79"/>
      <c r="X14" s="79"/>
      <c r="Y14" s="79"/>
      <c r="Z14" s="79"/>
      <c r="AA14" s="79"/>
      <c r="AB14" s="79"/>
    </row>
    <row r="15" spans="1:28" x14ac:dyDescent="0.25">
      <c r="A15" s="79"/>
      <c r="B15" s="76"/>
      <c r="C15" s="159"/>
      <c r="D15" s="66"/>
      <c r="E15" s="4"/>
      <c r="F15" s="4"/>
      <c r="G15" s="4"/>
      <c r="H15" s="4"/>
      <c r="I15" s="4"/>
      <c r="J15" s="5"/>
      <c r="K15" s="76"/>
      <c r="L15" s="79"/>
      <c r="M15" s="79"/>
      <c r="N15" s="79"/>
      <c r="O15" s="79"/>
      <c r="P15" s="79"/>
      <c r="Q15" s="79"/>
      <c r="R15" s="79"/>
      <c r="S15" s="79"/>
      <c r="T15" s="79"/>
      <c r="U15" s="79"/>
      <c r="V15" s="79"/>
      <c r="W15" s="79"/>
      <c r="X15" s="79"/>
      <c r="Y15" s="79"/>
      <c r="Z15" s="79"/>
      <c r="AA15" s="79"/>
      <c r="AB15" s="79"/>
    </row>
    <row r="16" spans="1:28" x14ac:dyDescent="0.25">
      <c r="A16" s="79"/>
      <c r="B16" s="76"/>
      <c r="C16" s="159"/>
      <c r="D16" s="66" t="s">
        <v>178</v>
      </c>
      <c r="E16" s="4"/>
      <c r="F16" s="4"/>
      <c r="G16" s="4"/>
      <c r="H16" s="4"/>
      <c r="I16" s="4"/>
      <c r="J16" s="5"/>
      <c r="K16" s="76"/>
      <c r="L16" s="79"/>
      <c r="M16" s="79"/>
      <c r="N16" s="79"/>
      <c r="O16" s="79"/>
      <c r="P16" s="79"/>
      <c r="Q16" s="79"/>
      <c r="R16" s="79"/>
      <c r="S16" s="79"/>
      <c r="T16" s="79"/>
      <c r="U16" s="79"/>
      <c r="V16" s="79"/>
      <c r="W16" s="79"/>
      <c r="X16" s="79"/>
      <c r="Y16" s="79"/>
      <c r="Z16" s="79"/>
      <c r="AA16" s="79"/>
      <c r="AB16" s="79"/>
    </row>
    <row r="17" spans="1:28" x14ac:dyDescent="0.25">
      <c r="A17" s="79"/>
      <c r="B17" s="76"/>
      <c r="C17" s="159"/>
      <c r="D17" s="230" t="s">
        <v>262</v>
      </c>
      <c r="E17" s="4"/>
      <c r="F17" s="4"/>
      <c r="G17" s="4"/>
      <c r="H17" s="4"/>
      <c r="I17" s="4"/>
      <c r="J17" s="5"/>
      <c r="K17" s="76"/>
      <c r="L17" s="79"/>
      <c r="M17" s="79"/>
      <c r="N17" s="79"/>
      <c r="O17" s="79"/>
      <c r="P17" s="79"/>
      <c r="Q17" s="79"/>
      <c r="R17" s="79"/>
      <c r="S17" s="79"/>
      <c r="T17" s="79"/>
      <c r="U17" s="79"/>
      <c r="V17" s="79"/>
      <c r="W17" s="79"/>
      <c r="X17" s="79"/>
      <c r="Y17" s="79"/>
      <c r="Z17" s="79"/>
      <c r="AA17" s="79"/>
      <c r="AB17" s="79"/>
    </row>
    <row r="18" spans="1:28" x14ac:dyDescent="0.25">
      <c r="A18" s="79"/>
      <c r="B18" s="76"/>
      <c r="C18" s="159"/>
      <c r="D18" s="66"/>
      <c r="E18" s="4"/>
      <c r="F18" s="4"/>
      <c r="G18" s="4"/>
      <c r="H18" s="4"/>
      <c r="I18" s="4"/>
      <c r="J18" s="5"/>
      <c r="K18" s="76"/>
      <c r="L18" s="79"/>
      <c r="M18" s="79"/>
      <c r="N18" s="79"/>
      <c r="O18" s="79"/>
      <c r="P18" s="79"/>
      <c r="Q18" s="79"/>
      <c r="R18" s="79"/>
      <c r="S18" s="79"/>
      <c r="T18" s="79"/>
      <c r="U18" s="79"/>
      <c r="V18" s="79"/>
      <c r="W18" s="79"/>
      <c r="X18" s="79"/>
      <c r="Y18" s="79"/>
      <c r="Z18" s="79"/>
      <c r="AA18" s="79"/>
      <c r="AB18" s="79"/>
    </row>
    <row r="19" spans="1:28" x14ac:dyDescent="0.25">
      <c r="A19" s="79"/>
      <c r="B19" s="76"/>
      <c r="C19" s="159"/>
      <c r="D19" s="66" t="s">
        <v>179</v>
      </c>
      <c r="E19" s="4"/>
      <c r="F19" s="4"/>
      <c r="G19" s="4"/>
      <c r="H19" s="4"/>
      <c r="I19" s="4"/>
      <c r="J19" s="5"/>
      <c r="K19" s="76"/>
      <c r="L19" s="79"/>
      <c r="M19" s="79"/>
      <c r="N19" s="79"/>
      <c r="O19" s="79"/>
      <c r="P19" s="79"/>
      <c r="Q19" s="79"/>
      <c r="R19" s="79"/>
      <c r="S19" s="79"/>
      <c r="T19" s="79"/>
      <c r="U19" s="79"/>
      <c r="V19" s="79"/>
      <c r="W19" s="79"/>
      <c r="X19" s="79"/>
      <c r="Y19" s="79"/>
      <c r="Z19" s="79"/>
      <c r="AA19" s="79"/>
      <c r="AB19" s="79"/>
    </row>
    <row r="20" spans="1:28" x14ac:dyDescent="0.25">
      <c r="A20" s="79"/>
      <c r="B20" s="76"/>
      <c r="C20" s="159"/>
      <c r="D20" s="230" t="s">
        <v>263</v>
      </c>
      <c r="E20" s="4"/>
      <c r="F20" s="4"/>
      <c r="G20" s="4"/>
      <c r="H20" s="4"/>
      <c r="I20" s="4"/>
      <c r="J20" s="5"/>
      <c r="K20" s="76"/>
      <c r="L20" s="79"/>
      <c r="M20" s="79"/>
      <c r="N20" s="79"/>
      <c r="O20" s="79"/>
      <c r="P20" s="79"/>
      <c r="Q20" s="79"/>
      <c r="R20" s="79"/>
      <c r="S20" s="79"/>
      <c r="T20" s="79"/>
      <c r="U20" s="79"/>
      <c r="V20" s="79"/>
      <c r="W20" s="79"/>
      <c r="X20" s="79"/>
      <c r="Y20" s="79"/>
      <c r="Z20" s="79"/>
      <c r="AA20" s="79"/>
      <c r="AB20" s="79"/>
    </row>
    <row r="21" spans="1:28" x14ac:dyDescent="0.25">
      <c r="A21" s="79"/>
      <c r="B21" s="76"/>
      <c r="C21" s="159"/>
      <c r="D21" s="66"/>
      <c r="E21" s="4"/>
      <c r="F21" s="4"/>
      <c r="G21" s="4"/>
      <c r="H21" s="4"/>
      <c r="I21" s="4"/>
      <c r="J21" s="5"/>
      <c r="K21" s="76"/>
      <c r="L21" s="79"/>
      <c r="M21" s="79"/>
      <c r="N21" s="79"/>
      <c r="O21" s="79"/>
      <c r="P21" s="79"/>
      <c r="Q21" s="79"/>
      <c r="R21" s="79"/>
      <c r="S21" s="79"/>
      <c r="T21" s="79"/>
      <c r="U21" s="79"/>
      <c r="V21" s="79"/>
      <c r="W21" s="79"/>
      <c r="X21" s="79"/>
      <c r="Y21" s="79"/>
      <c r="Z21" s="79"/>
      <c r="AA21" s="79"/>
      <c r="AB21" s="79"/>
    </row>
    <row r="22" spans="1:28" x14ac:dyDescent="0.25">
      <c r="A22" s="79"/>
      <c r="B22" s="76"/>
      <c r="C22" s="159"/>
      <c r="D22" s="66" t="s">
        <v>180</v>
      </c>
      <c r="E22" s="4"/>
      <c r="F22" s="4"/>
      <c r="G22" s="4"/>
      <c r="H22" s="4"/>
      <c r="I22" s="4"/>
      <c r="J22" s="5"/>
      <c r="K22" s="76"/>
      <c r="L22" s="79"/>
      <c r="M22" s="79"/>
      <c r="N22" s="79"/>
      <c r="O22" s="79"/>
      <c r="P22" s="79"/>
      <c r="Q22" s="79"/>
      <c r="R22" s="79"/>
      <c r="S22" s="79"/>
      <c r="T22" s="79"/>
      <c r="U22" s="79"/>
      <c r="V22" s="79"/>
      <c r="W22" s="79"/>
      <c r="X22" s="79"/>
      <c r="Y22" s="79"/>
      <c r="Z22" s="79"/>
      <c r="AA22" s="79"/>
      <c r="AB22" s="79"/>
    </row>
    <row r="23" spans="1:28" x14ac:dyDescent="0.25">
      <c r="A23" s="79"/>
      <c r="B23" s="76"/>
      <c r="C23" s="159"/>
      <c r="D23" s="230" t="s">
        <v>264</v>
      </c>
      <c r="E23" s="4"/>
      <c r="F23" s="4"/>
      <c r="G23" s="4"/>
      <c r="H23" s="4"/>
      <c r="I23" s="4"/>
      <c r="J23" s="5"/>
      <c r="K23" s="76"/>
      <c r="L23" s="79"/>
      <c r="M23" s="79"/>
      <c r="N23" s="79"/>
      <c r="O23" s="79"/>
      <c r="P23" s="79"/>
      <c r="Q23" s="79"/>
      <c r="R23" s="79"/>
      <c r="S23" s="79"/>
      <c r="T23" s="79"/>
      <c r="U23" s="79"/>
      <c r="V23" s="79"/>
      <c r="W23" s="79"/>
      <c r="X23" s="79"/>
      <c r="Y23" s="79"/>
      <c r="Z23" s="79"/>
      <c r="AA23" s="79"/>
      <c r="AB23" s="79"/>
    </row>
    <row r="24" spans="1:28" x14ac:dyDescent="0.25">
      <c r="A24" s="79"/>
      <c r="B24" s="76"/>
      <c r="C24" s="159"/>
      <c r="D24" s="66"/>
      <c r="E24" s="4"/>
      <c r="F24" s="4"/>
      <c r="G24" s="4"/>
      <c r="H24" s="4"/>
      <c r="I24" s="4"/>
      <c r="J24" s="5"/>
      <c r="K24" s="76"/>
      <c r="L24" s="79"/>
      <c r="M24" s="79"/>
      <c r="N24" s="79"/>
      <c r="O24" s="79"/>
      <c r="P24" s="79"/>
      <c r="Q24" s="79"/>
      <c r="R24" s="79"/>
      <c r="S24" s="79"/>
      <c r="T24" s="79"/>
      <c r="U24" s="79"/>
      <c r="V24" s="79"/>
      <c r="W24" s="79"/>
      <c r="X24" s="79"/>
      <c r="Y24" s="79"/>
      <c r="Z24" s="79"/>
      <c r="AA24" s="79"/>
      <c r="AB24" s="79"/>
    </row>
    <row r="25" spans="1:28" x14ac:dyDescent="0.25">
      <c r="A25" s="79"/>
      <c r="B25" s="76"/>
      <c r="C25" s="159"/>
      <c r="D25" s="66" t="s">
        <v>181</v>
      </c>
      <c r="E25" s="4"/>
      <c r="F25" s="4"/>
      <c r="G25" s="4"/>
      <c r="H25" s="4"/>
      <c r="I25" s="4"/>
      <c r="J25" s="5"/>
      <c r="K25" s="76"/>
      <c r="L25" s="79"/>
      <c r="M25" s="79"/>
      <c r="N25" s="79"/>
      <c r="O25" s="79"/>
      <c r="P25" s="79"/>
      <c r="Q25" s="79"/>
      <c r="R25" s="79"/>
      <c r="S25" s="79"/>
      <c r="T25" s="79"/>
      <c r="U25" s="79"/>
      <c r="V25" s="79"/>
      <c r="W25" s="79"/>
      <c r="X25" s="79"/>
      <c r="Y25" s="79"/>
      <c r="Z25" s="79"/>
      <c r="AA25" s="79"/>
      <c r="AB25" s="79"/>
    </row>
    <row r="26" spans="1:28" x14ac:dyDescent="0.25">
      <c r="A26" s="79"/>
      <c r="B26" s="76"/>
      <c r="C26" s="159"/>
      <c r="D26" s="230" t="s">
        <v>265</v>
      </c>
      <c r="E26" s="4"/>
      <c r="F26" s="4"/>
      <c r="G26" s="4"/>
      <c r="H26" s="4"/>
      <c r="I26" s="4"/>
      <c r="J26" s="5"/>
      <c r="K26" s="76"/>
      <c r="L26" s="79"/>
      <c r="M26" s="79"/>
      <c r="N26" s="79"/>
      <c r="O26" s="79"/>
      <c r="P26" s="79"/>
      <c r="Q26" s="79"/>
      <c r="R26" s="79"/>
      <c r="S26" s="79"/>
      <c r="T26" s="79"/>
      <c r="U26" s="79"/>
      <c r="V26" s="79"/>
      <c r="W26" s="79"/>
      <c r="X26" s="79"/>
      <c r="Y26" s="79"/>
      <c r="Z26" s="79"/>
      <c r="AA26" s="79"/>
      <c r="AB26" s="79"/>
    </row>
    <row r="27" spans="1:28" x14ac:dyDescent="0.25">
      <c r="A27" s="79"/>
      <c r="B27" s="76"/>
      <c r="C27" s="159"/>
      <c r="D27" s="66"/>
      <c r="E27" s="4"/>
      <c r="F27" s="4"/>
      <c r="G27" s="4"/>
      <c r="H27" s="4"/>
      <c r="I27" s="4"/>
      <c r="J27" s="5"/>
      <c r="K27" s="76"/>
      <c r="L27" s="79"/>
      <c r="M27" s="79"/>
      <c r="N27" s="79"/>
      <c r="O27" s="79"/>
      <c r="P27" s="79"/>
      <c r="Q27" s="79"/>
      <c r="R27" s="79"/>
      <c r="S27" s="79"/>
      <c r="T27" s="79"/>
      <c r="U27" s="79"/>
      <c r="V27" s="79"/>
      <c r="W27" s="79"/>
      <c r="X27" s="79"/>
      <c r="Y27" s="79"/>
      <c r="Z27" s="79"/>
      <c r="AA27" s="79"/>
      <c r="AB27" s="79"/>
    </row>
    <row r="28" spans="1:28" x14ac:dyDescent="0.25">
      <c r="A28" s="79"/>
      <c r="B28" s="76"/>
      <c r="C28" s="159"/>
      <c r="D28" s="66" t="s">
        <v>182</v>
      </c>
      <c r="E28" s="4"/>
      <c r="F28" s="4"/>
      <c r="G28" s="4"/>
      <c r="H28" s="4"/>
      <c r="I28" s="4"/>
      <c r="J28" s="5"/>
      <c r="K28" s="76"/>
      <c r="L28" s="79"/>
      <c r="M28" s="79"/>
      <c r="N28" s="79"/>
      <c r="O28" s="79"/>
      <c r="P28" s="79"/>
      <c r="Q28" s="79"/>
      <c r="R28" s="79"/>
      <c r="S28" s="79"/>
      <c r="T28" s="79"/>
      <c r="U28" s="79"/>
      <c r="V28" s="79"/>
      <c r="W28" s="79"/>
      <c r="X28" s="79"/>
      <c r="Y28" s="79"/>
      <c r="Z28" s="79"/>
      <c r="AA28" s="79"/>
      <c r="AB28" s="79"/>
    </row>
    <row r="29" spans="1:28" x14ac:dyDescent="0.25">
      <c r="A29" s="79"/>
      <c r="B29" s="76"/>
      <c r="C29" s="159"/>
      <c r="D29" s="230" t="s">
        <v>261</v>
      </c>
      <c r="E29" s="4"/>
      <c r="F29" s="4"/>
      <c r="G29" s="4"/>
      <c r="H29" s="4"/>
      <c r="I29" s="4"/>
      <c r="J29" s="5"/>
      <c r="K29" s="76"/>
      <c r="L29" s="79"/>
      <c r="M29" s="79"/>
      <c r="N29" s="79"/>
      <c r="O29" s="79"/>
      <c r="P29" s="79"/>
      <c r="Q29" s="79"/>
      <c r="R29" s="79"/>
      <c r="S29" s="79"/>
      <c r="T29" s="79"/>
      <c r="U29" s="79"/>
      <c r="V29" s="79"/>
      <c r="W29" s="79"/>
      <c r="X29" s="79"/>
      <c r="Y29" s="79"/>
      <c r="Z29" s="79"/>
      <c r="AA29" s="79"/>
      <c r="AB29" s="79"/>
    </row>
    <row r="30" spans="1:28" x14ac:dyDescent="0.25">
      <c r="A30" s="79"/>
      <c r="B30" s="76"/>
      <c r="C30" s="159"/>
      <c r="D30" s="66"/>
      <c r="E30" s="4"/>
      <c r="F30" s="4"/>
      <c r="G30" s="4"/>
      <c r="H30" s="4"/>
      <c r="I30" s="4"/>
      <c r="J30" s="5"/>
      <c r="K30" s="76"/>
      <c r="L30" s="79"/>
      <c r="M30" s="79"/>
      <c r="N30" s="79"/>
      <c r="O30" s="79"/>
      <c r="P30" s="79"/>
      <c r="Q30" s="79"/>
      <c r="R30" s="79"/>
      <c r="S30" s="79"/>
      <c r="T30" s="79"/>
      <c r="U30" s="79"/>
      <c r="V30" s="79"/>
      <c r="W30" s="79"/>
      <c r="X30" s="79"/>
      <c r="Y30" s="79"/>
      <c r="Z30" s="79"/>
      <c r="AA30" s="79"/>
      <c r="AB30" s="79"/>
    </row>
    <row r="31" spans="1:28" x14ac:dyDescent="0.25">
      <c r="A31" s="79"/>
      <c r="B31" s="76"/>
      <c r="C31" s="159"/>
      <c r="D31" s="66" t="s">
        <v>183</v>
      </c>
      <c r="E31" s="4"/>
      <c r="F31" s="4"/>
      <c r="G31" s="4"/>
      <c r="H31" s="4"/>
      <c r="I31" s="4"/>
      <c r="J31" s="5"/>
      <c r="K31" s="76"/>
      <c r="L31" s="79"/>
      <c r="M31" s="79"/>
      <c r="N31" s="79"/>
      <c r="O31" s="79"/>
      <c r="P31" s="79"/>
      <c r="Q31" s="79"/>
      <c r="R31" s="79"/>
      <c r="S31" s="79"/>
      <c r="T31" s="79"/>
      <c r="U31" s="79"/>
      <c r="V31" s="79"/>
      <c r="W31" s="79"/>
      <c r="X31" s="79"/>
      <c r="Y31" s="79"/>
      <c r="Z31" s="79"/>
      <c r="AA31" s="79"/>
      <c r="AB31" s="79"/>
    </row>
    <row r="32" spans="1:28" x14ac:dyDescent="0.25">
      <c r="A32" s="79"/>
      <c r="B32" s="76"/>
      <c r="C32" s="159"/>
      <c r="D32" s="230" t="s">
        <v>272</v>
      </c>
      <c r="E32" s="4"/>
      <c r="F32" s="4"/>
      <c r="G32" s="4"/>
      <c r="H32" s="4"/>
      <c r="I32" s="4"/>
      <c r="J32" s="5"/>
      <c r="K32" s="76"/>
      <c r="L32" s="79"/>
      <c r="M32" s="79"/>
      <c r="N32" s="79"/>
      <c r="O32" s="79"/>
      <c r="P32" s="79"/>
      <c r="Q32" s="79"/>
      <c r="R32" s="79"/>
      <c r="S32" s="79"/>
      <c r="T32" s="79"/>
      <c r="U32" s="79"/>
      <c r="V32" s="79"/>
      <c r="W32" s="79"/>
      <c r="X32" s="79"/>
      <c r="Y32" s="79"/>
      <c r="Z32" s="79"/>
      <c r="AA32" s="79"/>
      <c r="AB32" s="79"/>
    </row>
    <row r="33" spans="1:28" x14ac:dyDescent="0.25">
      <c r="A33" s="79"/>
      <c r="B33" s="76"/>
      <c r="C33" s="43"/>
      <c r="D33" s="4"/>
      <c r="E33" s="4"/>
      <c r="F33" s="4"/>
      <c r="G33" s="4"/>
      <c r="H33" s="4"/>
      <c r="I33" s="4"/>
      <c r="J33" s="5"/>
      <c r="K33" s="76"/>
      <c r="L33" s="79"/>
      <c r="M33" s="79"/>
      <c r="N33" s="79"/>
      <c r="O33" s="79"/>
      <c r="P33" s="79"/>
      <c r="Q33" s="79"/>
      <c r="R33" s="79"/>
      <c r="S33" s="79"/>
      <c r="T33" s="79"/>
      <c r="U33" s="79"/>
      <c r="V33" s="79"/>
      <c r="W33" s="79"/>
      <c r="X33" s="79"/>
      <c r="Y33" s="79"/>
      <c r="Z33" s="79"/>
      <c r="AA33" s="79"/>
      <c r="AB33" s="79"/>
    </row>
    <row r="34" spans="1:28" x14ac:dyDescent="0.25">
      <c r="A34" s="79"/>
      <c r="B34" s="76"/>
      <c r="C34" s="160"/>
      <c r="D34" s="67" t="s">
        <v>187</v>
      </c>
      <c r="E34" s="4"/>
      <c r="F34" s="4"/>
      <c r="G34" s="4"/>
      <c r="H34" s="4"/>
      <c r="I34" s="4"/>
      <c r="J34" s="5"/>
      <c r="K34" s="76"/>
      <c r="L34" s="79"/>
      <c r="M34" s="79"/>
      <c r="N34" s="79"/>
      <c r="O34" s="79"/>
      <c r="P34" s="79"/>
      <c r="Q34" s="79"/>
      <c r="R34" s="79"/>
      <c r="S34" s="79"/>
      <c r="T34" s="79"/>
      <c r="U34" s="79"/>
      <c r="V34" s="79"/>
      <c r="W34" s="79"/>
      <c r="X34" s="79"/>
      <c r="Y34" s="79"/>
      <c r="Z34" s="79"/>
      <c r="AA34" s="79"/>
      <c r="AB34" s="79"/>
    </row>
    <row r="35" spans="1:28" ht="14.45" customHeight="1" x14ac:dyDescent="0.35">
      <c r="A35" s="79"/>
      <c r="B35" s="76"/>
      <c r="C35" s="43"/>
      <c r="D35" s="4" t="s">
        <v>266</v>
      </c>
      <c r="E35" s="4"/>
      <c r="F35" s="4"/>
      <c r="G35" s="4"/>
      <c r="H35" s="4"/>
      <c r="I35" s="4"/>
      <c r="J35" s="5"/>
      <c r="K35" s="76"/>
      <c r="L35" s="79"/>
      <c r="M35" s="198"/>
      <c r="N35" s="79"/>
      <c r="O35" s="79"/>
      <c r="P35" s="79"/>
      <c r="Q35" s="79"/>
      <c r="R35" s="79"/>
      <c r="S35" s="79"/>
      <c r="T35" s="79"/>
      <c r="U35" s="79"/>
      <c r="V35" s="79"/>
      <c r="W35" s="79"/>
      <c r="X35" s="79"/>
      <c r="Y35" s="79"/>
      <c r="Z35" s="79"/>
      <c r="AA35" s="79"/>
      <c r="AB35" s="79"/>
    </row>
    <row r="36" spans="1:28" ht="14.1" customHeight="1" x14ac:dyDescent="0.25">
      <c r="A36" s="79"/>
      <c r="B36" s="76"/>
      <c r="C36" s="43"/>
      <c r="D36" s="4" t="s">
        <v>267</v>
      </c>
      <c r="E36" s="4"/>
      <c r="F36" s="4"/>
      <c r="G36" s="4"/>
      <c r="H36" s="4"/>
      <c r="I36" s="4"/>
      <c r="J36" s="5"/>
      <c r="K36" s="76"/>
      <c r="L36" s="79"/>
      <c r="M36" s="79"/>
      <c r="N36" s="79"/>
      <c r="O36" s="79"/>
      <c r="P36" s="79"/>
      <c r="Q36" s="79"/>
      <c r="R36" s="79"/>
      <c r="S36" s="79"/>
      <c r="T36" s="79"/>
      <c r="U36" s="79"/>
      <c r="V36" s="79"/>
      <c r="W36" s="79"/>
      <c r="X36" s="79"/>
      <c r="Y36" s="79"/>
      <c r="Z36" s="79"/>
      <c r="AA36" s="79"/>
      <c r="AB36" s="79"/>
    </row>
    <row r="37" spans="1:28" ht="17.100000000000001" customHeight="1" x14ac:dyDescent="0.25">
      <c r="A37" s="79"/>
      <c r="B37" s="76"/>
      <c r="C37" s="43"/>
      <c r="D37" s="4" t="s">
        <v>188</v>
      </c>
      <c r="E37" s="4"/>
      <c r="F37" s="4"/>
      <c r="G37" s="4"/>
      <c r="H37" s="4"/>
      <c r="I37" s="4"/>
      <c r="J37" s="5"/>
      <c r="K37" s="76"/>
      <c r="L37" s="79"/>
      <c r="M37" s="79"/>
      <c r="N37" s="79"/>
      <c r="O37" s="79"/>
      <c r="P37" s="79"/>
      <c r="Q37" s="79"/>
      <c r="R37" s="79"/>
      <c r="S37" s="79"/>
      <c r="T37" s="79"/>
      <c r="U37" s="79"/>
      <c r="V37" s="79"/>
      <c r="W37" s="79"/>
      <c r="X37" s="79"/>
      <c r="Y37" s="79"/>
      <c r="Z37" s="79"/>
      <c r="AA37" s="79"/>
      <c r="AB37" s="79"/>
    </row>
    <row r="38" spans="1:28" ht="17.100000000000001" customHeight="1" x14ac:dyDescent="0.25">
      <c r="A38" s="79"/>
      <c r="B38" s="76"/>
      <c r="C38" s="43"/>
      <c r="D38" s="248" t="s">
        <v>268</v>
      </c>
      <c r="E38" s="248"/>
      <c r="F38" s="248"/>
      <c r="G38" s="248"/>
      <c r="H38" s="248"/>
      <c r="I38" s="248"/>
      <c r="J38" s="249"/>
      <c r="K38" s="76"/>
      <c r="L38" s="79"/>
      <c r="M38" s="79"/>
      <c r="N38" s="79"/>
      <c r="O38" s="79"/>
      <c r="P38" s="79"/>
      <c r="Q38" s="79"/>
      <c r="R38" s="79"/>
      <c r="S38" s="79"/>
      <c r="T38" s="79"/>
      <c r="U38" s="79"/>
      <c r="V38" s="79"/>
      <c r="W38" s="79"/>
      <c r="X38" s="79"/>
      <c r="Y38" s="79"/>
      <c r="Z38" s="79"/>
      <c r="AA38" s="79"/>
      <c r="AB38" s="79"/>
    </row>
    <row r="39" spans="1:28" x14ac:dyDescent="0.25">
      <c r="A39" s="79"/>
      <c r="B39" s="76"/>
      <c r="C39" s="43"/>
      <c r="D39" s="248"/>
      <c r="E39" s="248"/>
      <c r="F39" s="248"/>
      <c r="G39" s="248"/>
      <c r="H39" s="248"/>
      <c r="I39" s="248"/>
      <c r="J39" s="249"/>
      <c r="K39" s="76"/>
      <c r="L39" s="79"/>
      <c r="M39" s="79"/>
      <c r="N39" s="79"/>
      <c r="O39" s="79"/>
      <c r="P39" s="79"/>
      <c r="Q39" s="79"/>
      <c r="R39" s="79"/>
      <c r="S39" s="79"/>
      <c r="T39" s="79"/>
      <c r="U39" s="79"/>
      <c r="V39" s="79"/>
      <c r="W39" s="79"/>
      <c r="X39" s="79"/>
      <c r="Y39" s="79"/>
      <c r="Z39" s="79"/>
      <c r="AA39" s="79"/>
      <c r="AB39" s="79"/>
    </row>
    <row r="40" spans="1:28" ht="14.45" customHeight="1" x14ac:dyDescent="0.25">
      <c r="A40" s="79"/>
      <c r="B40" s="76"/>
      <c r="C40" s="43"/>
      <c r="D40" s="248" t="s">
        <v>269</v>
      </c>
      <c r="E40" s="248"/>
      <c r="F40" s="248"/>
      <c r="G40" s="248"/>
      <c r="H40" s="248"/>
      <c r="I40" s="248"/>
      <c r="J40" s="249"/>
      <c r="K40" s="76"/>
      <c r="L40" s="79"/>
      <c r="M40" s="79"/>
      <c r="N40" s="79"/>
      <c r="O40" s="79"/>
      <c r="P40" s="79"/>
      <c r="Q40" s="79"/>
      <c r="R40" s="79"/>
      <c r="S40" s="79"/>
      <c r="T40" s="79"/>
      <c r="U40" s="79"/>
      <c r="V40" s="79"/>
      <c r="W40" s="79"/>
      <c r="X40" s="79"/>
      <c r="Y40" s="79"/>
      <c r="Z40" s="79"/>
      <c r="AA40" s="79"/>
      <c r="AB40" s="79"/>
    </row>
    <row r="41" spans="1:28" ht="15" customHeight="1" x14ac:dyDescent="0.25">
      <c r="A41" s="79"/>
      <c r="B41" s="76"/>
      <c r="C41" s="43"/>
      <c r="D41" s="248"/>
      <c r="E41" s="248"/>
      <c r="F41" s="248"/>
      <c r="G41" s="248"/>
      <c r="H41" s="248"/>
      <c r="I41" s="248"/>
      <c r="J41" s="249"/>
      <c r="K41" s="76"/>
      <c r="L41" s="79"/>
      <c r="M41" s="79"/>
      <c r="N41" s="79"/>
      <c r="O41" s="79"/>
      <c r="P41" s="79"/>
      <c r="Q41" s="79"/>
      <c r="R41" s="79"/>
      <c r="S41" s="79"/>
      <c r="T41" s="79"/>
      <c r="U41" s="79"/>
      <c r="V41" s="79"/>
      <c r="W41" s="79"/>
      <c r="X41" s="79"/>
      <c r="Y41" s="79"/>
      <c r="Z41" s="79"/>
      <c r="AA41" s="79"/>
      <c r="AB41" s="79"/>
    </row>
    <row r="42" spans="1:28" ht="18.600000000000001" customHeight="1" x14ac:dyDescent="0.25">
      <c r="A42" s="79"/>
      <c r="B42" s="76"/>
      <c r="C42" s="43"/>
      <c r="D42" s="58" t="s">
        <v>270</v>
      </c>
      <c r="E42" s="58"/>
      <c r="F42" s="58"/>
      <c r="G42" s="58"/>
      <c r="H42" s="58"/>
      <c r="I42" s="58"/>
      <c r="J42" s="237"/>
      <c r="K42" s="76"/>
      <c r="L42" s="79"/>
      <c r="M42" s="79"/>
      <c r="N42" s="79"/>
      <c r="O42" s="79"/>
      <c r="P42" s="79"/>
      <c r="Q42" s="79"/>
      <c r="R42" s="79"/>
      <c r="S42" s="79"/>
      <c r="T42" s="79"/>
      <c r="U42" s="79"/>
      <c r="V42" s="79"/>
      <c r="W42" s="79"/>
      <c r="X42" s="79"/>
      <c r="Y42" s="79"/>
      <c r="Z42" s="79"/>
      <c r="AA42" s="79"/>
      <c r="AB42" s="79"/>
    </row>
    <row r="43" spans="1:28" x14ac:dyDescent="0.25">
      <c r="A43" s="79"/>
      <c r="B43" s="76"/>
      <c r="C43" s="43"/>
      <c r="D43" s="4" t="s">
        <v>271</v>
      </c>
      <c r="E43" s="4"/>
      <c r="F43" s="4"/>
      <c r="G43" s="4"/>
      <c r="H43" s="4"/>
      <c r="I43" s="4"/>
      <c r="J43" s="5"/>
      <c r="K43" s="76"/>
      <c r="L43" s="79"/>
      <c r="M43" s="79"/>
      <c r="N43" s="79"/>
      <c r="O43" s="79"/>
      <c r="P43" s="79"/>
      <c r="Q43" s="79"/>
      <c r="R43" s="79"/>
      <c r="S43" s="79"/>
      <c r="T43" s="79"/>
      <c r="U43" s="79"/>
      <c r="V43" s="79"/>
      <c r="W43" s="79"/>
      <c r="X43" s="79"/>
      <c r="Y43" s="79"/>
      <c r="Z43" s="79"/>
      <c r="AA43" s="79"/>
      <c r="AB43" s="79"/>
    </row>
    <row r="44" spans="1:28" ht="17.100000000000001" customHeight="1" x14ac:dyDescent="0.25">
      <c r="A44" s="79"/>
      <c r="B44" s="76"/>
      <c r="C44" s="43"/>
      <c r="D44" s="4" t="s">
        <v>273</v>
      </c>
      <c r="E44" s="4"/>
      <c r="F44" s="4"/>
      <c r="G44" s="4"/>
      <c r="H44" s="4"/>
      <c r="I44" s="4"/>
      <c r="J44" s="5"/>
      <c r="K44" s="76"/>
      <c r="L44" s="79"/>
      <c r="M44" s="79"/>
      <c r="N44" s="79"/>
      <c r="O44" s="79"/>
      <c r="P44" s="79"/>
      <c r="Q44" s="79"/>
      <c r="R44" s="79"/>
      <c r="S44" s="79"/>
      <c r="T44" s="79"/>
      <c r="U44" s="79"/>
      <c r="V44" s="79"/>
      <c r="W44" s="79"/>
      <c r="X44" s="79"/>
      <c r="Y44" s="79"/>
      <c r="Z44" s="79"/>
      <c r="AA44" s="79"/>
      <c r="AB44" s="79"/>
    </row>
    <row r="45" spans="1:28" ht="15.6" customHeight="1" x14ac:dyDescent="0.25">
      <c r="A45" s="79"/>
      <c r="B45" s="76"/>
      <c r="C45" s="43"/>
      <c r="D45" s="4" t="s">
        <v>274</v>
      </c>
      <c r="E45" s="4"/>
      <c r="F45" s="4"/>
      <c r="G45" s="4"/>
      <c r="H45" s="4"/>
      <c r="I45" s="4"/>
      <c r="J45" s="5"/>
      <c r="K45" s="76"/>
      <c r="L45" s="79"/>
      <c r="M45" s="79"/>
      <c r="N45" s="79"/>
      <c r="O45" s="79"/>
      <c r="P45" s="79"/>
      <c r="Q45" s="79"/>
      <c r="R45" s="79"/>
      <c r="S45" s="79"/>
      <c r="T45" s="79"/>
      <c r="U45" s="79"/>
      <c r="V45" s="79"/>
      <c r="W45" s="79"/>
      <c r="X45" s="79"/>
      <c r="Y45" s="79"/>
      <c r="Z45" s="79"/>
      <c r="AA45" s="79"/>
      <c r="AB45" s="79"/>
    </row>
    <row r="46" spans="1:28" ht="18" customHeight="1" thickBot="1" x14ac:dyDescent="0.3">
      <c r="A46" s="79"/>
      <c r="B46" s="76"/>
      <c r="C46" s="8"/>
      <c r="D46" s="351" t="s">
        <v>317</v>
      </c>
      <c r="E46" s="351"/>
      <c r="F46" s="351"/>
      <c r="G46" s="351"/>
      <c r="H46" s="351"/>
      <c r="I46" s="351"/>
      <c r="J46" s="352"/>
      <c r="K46" s="76"/>
      <c r="L46" s="79"/>
      <c r="M46" s="79"/>
      <c r="N46" s="79"/>
      <c r="O46" s="79"/>
      <c r="P46" s="79"/>
      <c r="Q46" s="79"/>
      <c r="R46" s="79"/>
      <c r="S46" s="79"/>
      <c r="T46" s="79"/>
      <c r="U46" s="79"/>
      <c r="V46" s="79"/>
      <c r="W46" s="79"/>
      <c r="X46" s="79"/>
      <c r="Y46" s="79"/>
      <c r="Z46" s="79"/>
      <c r="AA46" s="79"/>
      <c r="AB46" s="79"/>
    </row>
    <row r="47" spans="1:28" ht="2.4500000000000002" customHeight="1" x14ac:dyDescent="0.25">
      <c r="A47" s="79"/>
      <c r="B47" s="76"/>
      <c r="C47" s="76"/>
      <c r="D47" s="76"/>
      <c r="E47" s="76"/>
      <c r="F47" s="76"/>
      <c r="G47" s="76"/>
      <c r="H47" s="76"/>
      <c r="I47" s="76"/>
      <c r="J47" s="76"/>
      <c r="K47" s="79"/>
      <c r="L47" s="79"/>
      <c r="M47" s="79"/>
      <c r="N47" s="79"/>
      <c r="O47" s="79"/>
      <c r="P47" s="79"/>
      <c r="Q47" s="79"/>
      <c r="R47" s="79"/>
      <c r="S47" s="79"/>
      <c r="T47" s="79"/>
      <c r="U47" s="79"/>
      <c r="V47" s="79"/>
      <c r="W47" s="79"/>
      <c r="X47" s="79"/>
      <c r="Y47" s="79"/>
      <c r="Z47" s="79"/>
      <c r="AA47" s="79"/>
      <c r="AB47" s="79"/>
    </row>
    <row r="48" spans="1:28" x14ac:dyDescent="0.2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row>
    <row r="49" spans="1:28" x14ac:dyDescent="0.2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row>
    <row r="50" spans="1:28" x14ac:dyDescent="0.2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row>
    <row r="51" spans="1:28" x14ac:dyDescent="0.2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row>
    <row r="52" spans="1:28" x14ac:dyDescent="0.2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row>
    <row r="53" spans="1:28" x14ac:dyDescent="0.2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row>
    <row r="54" spans="1:28" x14ac:dyDescent="0.2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row>
    <row r="55" spans="1:28" x14ac:dyDescent="0.2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row>
    <row r="56" spans="1:28" x14ac:dyDescent="0.2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row>
    <row r="57" spans="1:28" x14ac:dyDescent="0.2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row>
    <row r="58" spans="1:28" x14ac:dyDescent="0.2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row>
    <row r="59" spans="1:28" x14ac:dyDescent="0.2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row>
    <row r="60" spans="1:28" x14ac:dyDescent="0.2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row>
    <row r="61" spans="1:28" x14ac:dyDescent="0.2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row>
    <row r="62" spans="1:28" x14ac:dyDescent="0.2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row>
    <row r="63" spans="1:28" x14ac:dyDescent="0.2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row>
    <row r="64" spans="1:28" x14ac:dyDescent="0.2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row>
    <row r="65" spans="1:28" x14ac:dyDescent="0.2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row>
    <row r="66" spans="1:28" x14ac:dyDescent="0.2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row>
    <row r="67" spans="1:28" x14ac:dyDescent="0.2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row>
    <row r="68" spans="1:28" x14ac:dyDescent="0.2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row>
    <row r="69" spans="1:28" x14ac:dyDescent="0.2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row>
    <row r="70" spans="1:28" x14ac:dyDescent="0.2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row>
    <row r="71" spans="1:28" x14ac:dyDescent="0.2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row>
    <row r="72" spans="1:28" x14ac:dyDescent="0.2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row>
    <row r="73" spans="1:28" x14ac:dyDescent="0.2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row>
    <row r="74" spans="1:28" x14ac:dyDescent="0.2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row>
    <row r="75" spans="1:28" x14ac:dyDescent="0.2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row>
    <row r="76" spans="1:28" x14ac:dyDescent="0.2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row>
    <row r="77" spans="1:28" x14ac:dyDescent="0.2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row>
    <row r="78" spans="1:28" x14ac:dyDescent="0.2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row>
    <row r="79" spans="1:28" x14ac:dyDescent="0.2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row>
    <row r="80" spans="1:28" x14ac:dyDescent="0.2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row>
    <row r="81" spans="1:28" x14ac:dyDescent="0.2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row>
    <row r="82" spans="1:28" x14ac:dyDescent="0.2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row>
    <row r="83" spans="1:28" x14ac:dyDescent="0.2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row>
    <row r="84" spans="1:28" x14ac:dyDescent="0.2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row>
    <row r="85" spans="1:28" x14ac:dyDescent="0.2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row>
    <row r="86" spans="1:28" x14ac:dyDescent="0.2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row>
    <row r="87" spans="1:28" x14ac:dyDescent="0.2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row>
    <row r="88" spans="1:28" x14ac:dyDescent="0.2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row>
    <row r="89" spans="1:28" x14ac:dyDescent="0.2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row>
    <row r="90" spans="1:28" x14ac:dyDescent="0.2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row>
    <row r="91" spans="1:28" x14ac:dyDescent="0.2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row>
    <row r="92" spans="1:28" x14ac:dyDescent="0.2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row>
    <row r="93" spans="1:28" x14ac:dyDescent="0.2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row>
    <row r="94" spans="1:28"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row>
    <row r="95" spans="1:28" x14ac:dyDescent="0.2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row>
    <row r="96" spans="1:28" x14ac:dyDescent="0.2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row>
    <row r="97" spans="1:28" x14ac:dyDescent="0.2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row>
    <row r="98" spans="1:28" x14ac:dyDescent="0.2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row>
    <row r="99" spans="1:28" x14ac:dyDescent="0.25">
      <c r="A99" s="79"/>
      <c r="B99" s="79"/>
      <c r="C99" s="79"/>
      <c r="D99" s="79"/>
      <c r="E99" s="79"/>
      <c r="F99" s="79"/>
      <c r="G99" s="79"/>
      <c r="H99" s="79"/>
      <c r="I99" s="79"/>
      <c r="J99" s="79"/>
      <c r="K99" s="142"/>
      <c r="L99" s="79"/>
      <c r="M99" s="79"/>
      <c r="N99" s="79"/>
      <c r="O99" s="79"/>
      <c r="P99" s="79"/>
      <c r="Q99" s="79"/>
      <c r="R99" s="79"/>
      <c r="S99" s="79"/>
      <c r="T99" s="79"/>
      <c r="U99" s="79"/>
      <c r="V99" s="79"/>
      <c r="W99" s="79"/>
      <c r="X99" s="79"/>
      <c r="Y99" s="79"/>
      <c r="Z99" s="79"/>
      <c r="AA99" s="79"/>
      <c r="AB99" s="79"/>
    </row>
    <row r="100" spans="1:28" x14ac:dyDescent="0.25">
      <c r="A100" s="142"/>
      <c r="B100" s="142"/>
      <c r="C100" s="142"/>
      <c r="D100" s="142"/>
      <c r="E100" s="142"/>
      <c r="F100" s="142"/>
      <c r="G100" s="142"/>
      <c r="H100" s="142"/>
      <c r="I100" s="142"/>
      <c r="J100" s="142"/>
      <c r="K100" s="142"/>
      <c r="L100" s="142"/>
      <c r="M100" s="142"/>
    </row>
    <row r="101" spans="1:28" x14ac:dyDescent="0.25">
      <c r="A101" s="142"/>
      <c r="B101" s="142"/>
      <c r="C101" s="142"/>
      <c r="D101" s="142"/>
      <c r="E101" s="142"/>
      <c r="F101" s="142"/>
      <c r="G101" s="142"/>
      <c r="H101" s="142"/>
      <c r="I101" s="142"/>
      <c r="J101" s="142"/>
      <c r="K101" s="142"/>
      <c r="L101" s="142"/>
      <c r="M101" s="142"/>
    </row>
    <row r="102" spans="1:28" x14ac:dyDescent="0.25">
      <c r="A102" s="142"/>
      <c r="B102" s="142"/>
      <c r="C102" s="142"/>
      <c r="D102" s="142"/>
      <c r="E102" s="142"/>
      <c r="F102" s="142"/>
      <c r="G102" s="142"/>
      <c r="H102" s="142"/>
      <c r="I102" s="142"/>
      <c r="J102" s="142"/>
      <c r="K102" s="142"/>
      <c r="L102" s="142"/>
      <c r="M102" s="142"/>
    </row>
    <row r="103" spans="1:28" x14ac:dyDescent="0.25">
      <c r="A103" s="142"/>
      <c r="B103" s="142"/>
      <c r="C103" s="142"/>
      <c r="D103" s="142"/>
      <c r="E103" s="142"/>
      <c r="F103" s="142"/>
      <c r="G103" s="142"/>
      <c r="H103" s="142"/>
      <c r="I103" s="142"/>
      <c r="J103" s="142"/>
      <c r="K103" s="142"/>
      <c r="L103" s="142"/>
      <c r="M103" s="142"/>
    </row>
    <row r="104" spans="1:28" x14ac:dyDescent="0.25">
      <c r="A104" s="142"/>
      <c r="B104" s="142"/>
      <c r="C104" s="142"/>
      <c r="D104" s="142"/>
      <c r="E104" s="142"/>
      <c r="F104" s="142"/>
      <c r="G104" s="142"/>
      <c r="H104" s="142"/>
      <c r="I104" s="142"/>
      <c r="J104" s="142"/>
      <c r="K104" s="142"/>
      <c r="L104" s="142"/>
      <c r="M104" s="142"/>
    </row>
    <row r="105" spans="1:28" x14ac:dyDescent="0.25">
      <c r="A105" s="142"/>
      <c r="B105" s="142"/>
      <c r="C105" s="142"/>
      <c r="D105" s="142"/>
      <c r="E105" s="142"/>
      <c r="F105" s="142"/>
      <c r="G105" s="142"/>
      <c r="H105" s="142"/>
      <c r="I105" s="142"/>
      <c r="J105" s="142"/>
      <c r="K105" s="142"/>
      <c r="L105" s="142"/>
      <c r="M105" s="142"/>
    </row>
    <row r="106" spans="1:28" x14ac:dyDescent="0.25">
      <c r="A106" s="142"/>
      <c r="B106" s="142"/>
      <c r="C106" s="142"/>
      <c r="D106" s="142"/>
      <c r="E106" s="142"/>
      <c r="F106" s="142"/>
      <c r="G106" s="142"/>
      <c r="H106" s="142"/>
      <c r="I106" s="142"/>
      <c r="J106" s="142"/>
      <c r="L106" s="142"/>
      <c r="M106" s="142"/>
    </row>
  </sheetData>
  <mergeCells count="3">
    <mergeCell ref="D46:J46"/>
    <mergeCell ref="D38:J39"/>
    <mergeCell ref="D40:J41"/>
  </mergeCells>
  <hyperlinks>
    <hyperlink ref="A1" location="Försättsblad!A1" display="HEM"/>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50</vt:i4>
      </vt:variant>
    </vt:vector>
  </HeadingPairs>
  <TitlesOfParts>
    <vt:vector size="61" baseType="lpstr">
      <vt:lpstr>Introduktion</vt:lpstr>
      <vt:lpstr>Laboratoriets förutsättningar</vt:lpstr>
      <vt:lpstr>A-delmål</vt:lpstr>
      <vt:lpstr>A-delmål rek</vt:lpstr>
      <vt:lpstr>C-delmål</vt:lpstr>
      <vt:lpstr>C-delmål rek</vt:lpstr>
      <vt:lpstr>Övergripande färdigheter</vt:lpstr>
      <vt:lpstr>Kurser</vt:lpstr>
      <vt:lpstr>Litteratur</vt:lpstr>
      <vt:lpstr>Tjänstgöring</vt:lpstr>
      <vt:lpstr>Intyg</vt:lpstr>
      <vt:lpstr>_C1</vt:lpstr>
      <vt:lpstr>_C10</vt:lpstr>
      <vt:lpstr>_C11</vt:lpstr>
      <vt:lpstr>_C12</vt:lpstr>
      <vt:lpstr>_C2</vt:lpstr>
      <vt:lpstr>_C3</vt:lpstr>
      <vt:lpstr>_C4</vt:lpstr>
      <vt:lpstr>_C5</vt:lpstr>
      <vt:lpstr>_C6</vt:lpstr>
      <vt:lpstr>_C7</vt:lpstr>
      <vt:lpstr>_C8</vt:lpstr>
      <vt:lpstr>_C9</vt:lpstr>
      <vt:lpstr>A1_</vt:lpstr>
      <vt:lpstr>Akuta_frågeställningar__”jourtjänstgöring</vt:lpstr>
      <vt:lpstr>Beställarperspektivet</vt:lpstr>
      <vt:lpstr>Delmål_A2</vt:lpstr>
      <vt:lpstr>Delmål_A3</vt:lpstr>
      <vt:lpstr>Delmål_A4</vt:lpstr>
      <vt:lpstr>Delmål_A5</vt:lpstr>
      <vt:lpstr>Delmål_A6</vt:lpstr>
      <vt:lpstr>Deltagande_i_större_projekt</vt:lpstr>
      <vt:lpstr>Extern_information</vt:lpstr>
      <vt:lpstr>Forskning</vt:lpstr>
      <vt:lpstr>Genomförande_av_smärre_projekt_med_eget_ansvar</vt:lpstr>
      <vt:lpstr>Hantering_av_laboratoriets_datasystem</vt:lpstr>
      <vt:lpstr>Informationssökning</vt:lpstr>
      <vt:lpstr>Införande_av_nya_analyser_och_analysinstrument</vt:lpstr>
      <vt:lpstr>Intern_information</vt:lpstr>
      <vt:lpstr>Kvalitetsarbete</vt:lpstr>
      <vt:lpstr>Laboratoriefärdigheter</vt:lpstr>
      <vt:lpstr>Lagar_och_föreskrifter</vt:lpstr>
      <vt:lpstr>Lärarrollen</vt:lpstr>
      <vt:lpstr>Löpande_rutinarbete_vid_laboratoriets_olika_avdelningar</vt:lpstr>
      <vt:lpstr>Patienten</vt:lpstr>
      <vt:lpstr>Patientnära_analysarbete</vt:lpstr>
      <vt:lpstr>Profilering</vt:lpstr>
      <vt:lpstr>Provtagningsanvisningar</vt:lpstr>
      <vt:lpstr>'A-delmål'!Utskriftsområde</vt:lpstr>
      <vt:lpstr>'A-delmål rek'!Utskriftsområde</vt:lpstr>
      <vt:lpstr>'C-delmål'!Utskriftsområde</vt:lpstr>
      <vt:lpstr>'C-delmål rek'!Utskriftsområde</vt:lpstr>
      <vt:lpstr>Introduktion!Utskriftsområde</vt:lpstr>
      <vt:lpstr>Intyg!Utskriftsområde</vt:lpstr>
      <vt:lpstr>Kurser!Utskriftsområde</vt:lpstr>
      <vt:lpstr>'Laboratoriets förutsättningar'!Utskriftsområde</vt:lpstr>
      <vt:lpstr>Litteratur!Utskriftsområde</vt:lpstr>
      <vt:lpstr>Tjänstgöring!Utskriftsområde</vt:lpstr>
      <vt:lpstr>'Övergripande färdigheter'!Utskriftsområde</vt:lpstr>
      <vt:lpstr>Utvecklingsarbete</vt:lpstr>
      <vt:lpstr>Verksamhet_inom_primärvården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Skogö</dc:creator>
  <cp:lastModifiedBy>Bitar Manar, Specialkemi USÖ</cp:lastModifiedBy>
  <cp:lastPrinted>2021-11-26T22:07:01Z</cp:lastPrinted>
  <dcterms:created xsi:type="dcterms:W3CDTF">2021-03-03T18:58:07Z</dcterms:created>
  <dcterms:modified xsi:type="dcterms:W3CDTF">2022-02-01T16:00:54Z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ac6341-7359-42b1-877b-46cac6ea067b_Enabled">
    <vt:lpwstr>True</vt:lpwstr>
  </property>
  <property fmtid="{D5CDD505-2E9C-101B-9397-08002B2CF9AE}" pid="3" name="MSIP_Label_fbac6341-7359-42b1-877b-46cac6ea067b_SiteId">
    <vt:lpwstr>b864d79d-1d58-48a3-b396-10684dbf5445</vt:lpwstr>
  </property>
  <property fmtid="{D5CDD505-2E9C-101B-9397-08002B2CF9AE}" pid="4" name="MSIP_Label_fbac6341-7359-42b1-877b-46cac6ea067b_Owner">
    <vt:lpwstr>soheir.beshara@regionblekinge.se</vt:lpwstr>
  </property>
  <property fmtid="{D5CDD505-2E9C-101B-9397-08002B2CF9AE}" pid="5" name="MSIP_Label_fbac6341-7359-42b1-877b-46cac6ea067b_SetDate">
    <vt:lpwstr>2021-06-02T07:51:56.6850440Z</vt:lpwstr>
  </property>
  <property fmtid="{D5CDD505-2E9C-101B-9397-08002B2CF9AE}" pid="6" name="MSIP_Label_fbac6341-7359-42b1-877b-46cac6ea067b_Name">
    <vt:lpwstr>Intern</vt:lpwstr>
  </property>
  <property fmtid="{D5CDD505-2E9C-101B-9397-08002B2CF9AE}" pid="7" name="MSIP_Label_fbac6341-7359-42b1-877b-46cac6ea067b_Application">
    <vt:lpwstr>Microsoft Azure Information Protection</vt:lpwstr>
  </property>
  <property fmtid="{D5CDD505-2E9C-101B-9397-08002B2CF9AE}" pid="8" name="MSIP_Label_fbac6341-7359-42b1-877b-46cac6ea067b_ActionId">
    <vt:lpwstr>aa088ff6-d860-4953-a8e4-e8eddad9986b</vt:lpwstr>
  </property>
  <property fmtid="{D5CDD505-2E9C-101B-9397-08002B2CF9AE}" pid="9" name="MSIP_Label_fbac6341-7359-42b1-877b-46cac6ea067b_Extended_MSFT_Method">
    <vt:lpwstr>Automatic</vt:lpwstr>
  </property>
  <property fmtid="{D5CDD505-2E9C-101B-9397-08002B2CF9AE}" pid="10" name="Sensitivity">
    <vt:lpwstr>Intern</vt:lpwstr>
  </property>
</Properties>
</file>